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3"/>
  </bookViews>
  <sheets>
    <sheet name="BALANCE SHEET" sheetId="1" r:id="rId1"/>
    <sheet name="P &amp; L (2)" sheetId="2" r:id="rId2"/>
    <sheet name="cash flow" sheetId="3" r:id="rId3"/>
    <sheet name="Equity" sheetId="4" r:id="rId4"/>
  </sheets>
  <definedNames>
    <definedName name="_xlnm.Print_Area" localSheetId="1">'P &amp; L (2)'!$A$1:$K$64</definedName>
  </definedNames>
  <calcPr fullCalcOnLoad="1"/>
</workbook>
</file>

<file path=xl/sharedStrings.xml><?xml version="1.0" encoding="utf-8"?>
<sst xmlns="http://schemas.openxmlformats.org/spreadsheetml/2006/main" count="243" uniqueCount="152">
  <si>
    <t>INDIVIDUAL QUARTER</t>
  </si>
  <si>
    <t>CUMULATIVE QUARTER</t>
  </si>
  <si>
    <t>3 MONTHS ENDED</t>
  </si>
  <si>
    <t>9 MONTHS ENDED</t>
  </si>
  <si>
    <t>CURRENT YEAR</t>
  </si>
  <si>
    <t>PRECEDING YEAR</t>
  </si>
  <si>
    <t>QUARTER</t>
  </si>
  <si>
    <t>PERIOD</t>
  </si>
  <si>
    <t>ENDED</t>
  </si>
  <si>
    <t>TO-DATE</t>
  </si>
  <si>
    <t>30/09/2004</t>
  </si>
  <si>
    <t>30/09/2003</t>
  </si>
  <si>
    <t>RM</t>
  </si>
  <si>
    <t>REVENUE</t>
  </si>
  <si>
    <t>N/A</t>
  </si>
  <si>
    <t>COST OF SALES</t>
  </si>
  <si>
    <t>ADMINISTRATION EXPENSES</t>
  </si>
  <si>
    <t>SELLING AND DISTRIBUTION COST</t>
  </si>
  <si>
    <t xml:space="preserve">PROFIT FROM OPERATIONS EXCLUDING </t>
  </si>
  <si>
    <t>FINANCE COST AND DEPRECIATION</t>
  </si>
  <si>
    <t>OTHER INCOME</t>
  </si>
  <si>
    <t xml:space="preserve">PROFIT BEFORE FINANCE COST, </t>
  </si>
  <si>
    <t>DEPRECIATION &amp; INCOME TAX</t>
  </si>
  <si>
    <t>FINANCE COST</t>
  </si>
  <si>
    <t>PRE-ACQUISITION PROFIT</t>
  </si>
  <si>
    <t>BASIC (SEN)</t>
  </si>
  <si>
    <t xml:space="preserve">As At </t>
  </si>
  <si>
    <t>30 SEPTEMBER 2004</t>
  </si>
  <si>
    <t>30 SEPTEMBER 2003</t>
  </si>
  <si>
    <t>PROPERTY, PLANT &amp; EQUIPMENT</t>
  </si>
  <si>
    <t>DEFERRED ASSETS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</si>
  <si>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</si>
  <si>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</si>
  <si>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</si>
  <si>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</si>
  <si>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</si>
  <si>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</si>
  <si>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PROVISION FOR TAXATION</t>
  </si>
  <si>
    <t>SHORT TERM BORROWINGS</t>
  </si>
  <si>
    <t>NET CURRENT ASSETS</t>
  </si>
  <si>
    <t>FINANCE BY:-</t>
  </si>
  <si>
    <t>SHARE CAPITAL</t>
  </si>
  <si>
    <t>RETAINED PROFITS</t>
  </si>
  <si>
    <t>SHAREHOLDERS' EQUITY</t>
  </si>
  <si>
    <t>TERM LOANS</t>
  </si>
  <si>
    <t>DEFERRED TAXATION</t>
  </si>
  <si>
    <t>Profit before taxation</t>
  </si>
  <si>
    <t>Adjustments for:-</t>
  </si>
  <si>
    <t>Operating profit before working capital changes</t>
  </si>
  <si>
    <t>Interest paid</t>
  </si>
  <si>
    <t>CASH FLOWS FROM INVESTING ACTIVITIES</t>
  </si>
  <si>
    <t>Investment in preference shares</t>
  </si>
  <si>
    <t>NET CASH FROM INVESTING ACTIVITIES</t>
  </si>
  <si>
    <t>CASH FLOWS FROM FINANCING ACTIVITIES</t>
  </si>
  <si>
    <t>NET CASH FROM FINANCING ACTIVITIES</t>
  </si>
  <si>
    <t xml:space="preserve">CASH AND CASH EQUIVALENTS AT </t>
  </si>
  <si>
    <t>Share</t>
  </si>
  <si>
    <t>Retained</t>
  </si>
  <si>
    <t>Capital</t>
  </si>
  <si>
    <t>Profits</t>
  </si>
  <si>
    <t>Total</t>
  </si>
  <si>
    <t>Balance as at 30 September 2004</t>
  </si>
  <si>
    <t>CONSOLIDATED INCOME STATEMENTS</t>
  </si>
  <si>
    <t>FOR THE QUARTER ENDED 30 SEPTEMBER 2004</t>
  </si>
  <si>
    <t>D &amp; O VENTURES BERHAD (645371-V)</t>
  </si>
  <si>
    <t>The following financial results have not been audited.</t>
  </si>
  <si>
    <t>CONSOLIDATED BALANCE SHEET</t>
  </si>
  <si>
    <t>NET CASH FOR OPERATING ACTIVITIES</t>
  </si>
  <si>
    <t>Cash inflow from acquisition of Subsidiaries</t>
  </si>
  <si>
    <t>Note 1</t>
  </si>
  <si>
    <t>Note 1:</t>
  </si>
  <si>
    <t>Net assets acquired:</t>
  </si>
  <si>
    <t>Property, plant and equipment</t>
  </si>
  <si>
    <t>Investment in shares</t>
  </si>
  <si>
    <t>Inventories</t>
  </si>
  <si>
    <t>Receivables</t>
  </si>
  <si>
    <t>Cash and bank balances</t>
  </si>
  <si>
    <t>Payables</t>
  </si>
  <si>
    <t>Short term borrowings</t>
  </si>
  <si>
    <t>FOR THE FINANCIAL PERIOD ENDED 30 SEPTEMBER 2004</t>
  </si>
  <si>
    <t>x 1</t>
  </si>
  <si>
    <t>=</t>
  </si>
  <si>
    <t>*</t>
  </si>
  <si>
    <t>Reserve on</t>
  </si>
  <si>
    <t>Balance as at 12 March 2004 (date of incorporation)</t>
  </si>
  <si>
    <t>from date of incorporation(12/3/04)</t>
  </si>
  <si>
    <t>Equipment written off</t>
  </si>
  <si>
    <t>CASH FROM OPERATIONS</t>
  </si>
  <si>
    <t>Purchase of property, plant and equipment</t>
  </si>
  <si>
    <t>Drawdown of bankers' acceptances</t>
  </si>
  <si>
    <t xml:space="preserve"> 30 September 2004</t>
  </si>
  <si>
    <t>Long term borrowings</t>
  </si>
  <si>
    <t xml:space="preserve">Post acquisition PBT </t>
  </si>
  <si>
    <t>TAXATION</t>
  </si>
  <si>
    <t>Note 2:</t>
  </si>
  <si>
    <t>Note 2</t>
  </si>
  <si>
    <t>Note1:</t>
  </si>
  <si>
    <r>
      <t xml:space="preserve">EARNINGS PER SHARE </t>
    </r>
    <r>
      <rPr>
        <b/>
        <i/>
        <sz val="10"/>
        <rFont val="Arial"/>
        <family val="2"/>
      </rPr>
      <t>(Note 1)</t>
    </r>
  </si>
  <si>
    <t>Deferred taxation</t>
  </si>
  <si>
    <t>- for 9-months period ended 30.9.04</t>
  </si>
  <si>
    <t>- for current quarter ended 30.9.04</t>
  </si>
  <si>
    <t>x 17/92</t>
  </si>
  <si>
    <t>DEPRECIATION</t>
  </si>
  <si>
    <t>PROFIT BEFORE TAXATION ("PBT")</t>
  </si>
  <si>
    <t>PROFIT AFTER TAXATION ("PAT")</t>
  </si>
  <si>
    <t>from date of acquisition (13/9/04)</t>
  </si>
  <si>
    <t>x 17/202</t>
  </si>
  <si>
    <t>DEPOSIT WITH A LICENSED BANK</t>
  </si>
  <si>
    <t>LESS : CURRENT LIABILITIES</t>
  </si>
  <si>
    <t>Depreciation of property, plant and equipment</t>
  </si>
  <si>
    <t>Increase in trade and other receivables</t>
  </si>
  <si>
    <t>Decrease in trade and other payables</t>
  </si>
  <si>
    <t>NET INCREASE IN CASH AND</t>
  </si>
  <si>
    <t xml:space="preserve"> CASH EQUIVALENTS</t>
  </si>
  <si>
    <t xml:space="preserve"> DATE OF INCORPORATION -12 March 2004</t>
  </si>
  <si>
    <t>Analysis of subsidiaries acquired</t>
  </si>
  <si>
    <t>Provision for taxation</t>
  </si>
  <si>
    <t>Less : Cash and cash equivalents of subsidiaries acquired</t>
  </si>
  <si>
    <t>STATEMENT OF CHANGES IN EQUITY</t>
  </si>
  <si>
    <t>Acquisition of subsidiaries</t>
  </si>
  <si>
    <t>Pre-acquisition PBT</t>
  </si>
  <si>
    <t>Deferred assets</t>
  </si>
  <si>
    <t>Purchase consideration</t>
  </si>
  <si>
    <t xml:space="preserve">Net cash inflow on acquisition </t>
  </si>
  <si>
    <t>Shares issued for the acquisition of subsidiaries</t>
  </si>
  <si>
    <t>Consolidation</t>
  </si>
  <si>
    <t>PROFIT ATTRIBUTABLE TO SHAREHOLDERS</t>
  </si>
  <si>
    <t>CASH AND BANK BALANCES</t>
  </si>
  <si>
    <t>RESERVE ON CONSOLIDATION</t>
  </si>
  <si>
    <t>NON CURRENT LIABILITIES</t>
  </si>
  <si>
    <t>NET TANGIBLE ASSETS ("NTA") PER SHARE (SEN)**</t>
  </si>
  <si>
    <t>Decrease in inventories</t>
  </si>
  <si>
    <t>Repayment of term loans</t>
  </si>
  <si>
    <t>Reserve on consolidation</t>
  </si>
  <si>
    <t xml:space="preserve"> each in issue during the period ended 30 September 2004</t>
  </si>
  <si>
    <t>PBT for quarter ended 30 September 2004</t>
  </si>
  <si>
    <t>Cash and cash equivalents as at 30 September 2004</t>
  </si>
  <si>
    <t>Bank overdraft</t>
  </si>
  <si>
    <t>Deposit with a licensed bank</t>
  </si>
  <si>
    <t xml:space="preserve">Earnings per share is calculated based on the profit attributable to shareholders divided by the weighted average number of ordinary shares of RM0.10 </t>
  </si>
  <si>
    <t>Weighted average number of ordinary shares:</t>
  </si>
  <si>
    <t>* D&amp;O Ventures Berhad was incorporated on 12 March 2004, as such there are no comparative figures for the financial year 2003.</t>
  </si>
  <si>
    <t>** NTA Per Share is calculated based on the net tangible assets divided by the number of ordinary shares of RM0.10 each in issue as at 30 September 2004</t>
  </si>
  <si>
    <t>CASH FLOWS FOR OPERATING ACTIVITIES</t>
  </si>
  <si>
    <t>Interest expense</t>
  </si>
  <si>
    <t>CONSOLIDATED CASH FLOW STATEMENT</t>
  </si>
  <si>
    <t xml:space="preserve"> comprises the following:</t>
  </si>
  <si>
    <t>Less : Acquisition of subsidiaries by issuance of ordinary shares</t>
  </si>
  <si>
    <t>Net profit for the financial period</t>
  </si>
  <si>
    <t>OTHER INVESTMENTS</t>
  </si>
  <si>
    <t>Investment in quoted shares</t>
  </si>
  <si>
    <t>D&amp;O VENTURES BERHAD (645371-V)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</si>
</sst>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70" fontId="0" fillId="0" borderId="0" xfId="15" applyNumberFormat="1" applyAlignment="1">
      <alignment/>
    </xf>
    <xf numFmtId="43" fontId="0" fillId="0" borderId="0" xfId="15" applyAlignment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Border="1" applyAlignment="1">
      <alignment/>
    </xf>
    <xf numFmtId="170" fontId="0" fillId="0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0" fontId="1" fillId="0" borderId="0" xfId="22" applyFont="1" applyFill="1">
      <alignment/>
      <protection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43" fontId="4" fillId="0" borderId="0" xfId="15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1" xfId="15" applyNumberFormat="1" applyFon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/>
    </xf>
    <xf numFmtId="170" fontId="0" fillId="0" borderId="0" xfId="15" applyNumberFormat="1" applyFont="1" applyBorder="1" applyAlignment="1">
      <alignment horizontal="center"/>
    </xf>
    <xf numFmtId="170" fontId="0" fillId="0" borderId="3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170" fontId="0" fillId="0" borderId="8" xfId="15" applyNumberFormat="1" applyFont="1" applyBorder="1" applyAlignment="1">
      <alignment/>
    </xf>
    <xf numFmtId="170" fontId="0" fillId="0" borderId="8" xfId="15" applyNumberFormat="1" applyFont="1" applyBorder="1" applyAlignment="1">
      <alignment horizontal="center"/>
    </xf>
    <xf numFmtId="13" fontId="0" fillId="0" borderId="0" xfId="15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Font="1" applyBorder="1" applyAlignment="1">
      <alignment/>
    </xf>
    <xf numFmtId="43" fontId="0" fillId="0" borderId="4" xfId="15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quotePrefix="1">
      <alignment/>
    </xf>
    <xf numFmtId="170" fontId="0" fillId="0" borderId="0" xfId="15" applyNumberFormat="1" applyFont="1" applyBorder="1" applyAlignment="1">
      <alignment horizontal="left"/>
    </xf>
    <xf numFmtId="43" fontId="0" fillId="0" borderId="0" xfId="15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170" fontId="0" fillId="0" borderId="0" xfId="15" applyNumberFormat="1" applyFont="1" applyFill="1" applyAlignment="1">
      <alignment/>
    </xf>
    <xf numFmtId="170" fontId="8" fillId="0" borderId="0" xfId="15" applyNumberFormat="1" applyFont="1" applyFill="1" applyAlignment="1">
      <alignment/>
    </xf>
    <xf numFmtId="170" fontId="8" fillId="0" borderId="0" xfId="15" applyNumberFormat="1" applyFont="1" applyFill="1" applyAlignment="1">
      <alignment horizontal="center"/>
    </xf>
    <xf numFmtId="0" fontId="8" fillId="0" borderId="0" xfId="22" applyFont="1" applyFill="1">
      <alignment/>
      <protection/>
    </xf>
    <xf numFmtId="170" fontId="9" fillId="0" borderId="0" xfId="15" applyNumberFormat="1" applyFont="1" applyFill="1" applyAlignment="1">
      <alignment horizontal="center"/>
    </xf>
    <xf numFmtId="170" fontId="9" fillId="0" borderId="0" xfId="15" applyNumberFormat="1" applyFont="1" applyFill="1" applyAlignment="1">
      <alignment/>
    </xf>
    <xf numFmtId="170" fontId="9" fillId="0" borderId="12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 horizontal="center"/>
    </xf>
    <xf numFmtId="170" fontId="9" fillId="0" borderId="1" xfId="15" applyNumberFormat="1" applyFont="1" applyFill="1" applyBorder="1" applyAlignment="1">
      <alignment horizontal="center"/>
    </xf>
    <xf numFmtId="189" fontId="8" fillId="0" borderId="0" xfId="17" applyNumberFormat="1" applyFont="1" applyFill="1" applyBorder="1" applyAlignment="1" applyProtection="1">
      <alignment/>
      <protection/>
    </xf>
    <xf numFmtId="170" fontId="8" fillId="0" borderId="0" xfId="15" applyNumberFormat="1" applyFont="1" applyFill="1" applyBorder="1" applyAlignment="1">
      <alignment/>
    </xf>
    <xf numFmtId="170" fontId="8" fillId="0" borderId="13" xfId="15" applyNumberFormat="1" applyFont="1" applyFill="1" applyBorder="1" applyAlignment="1">
      <alignment/>
    </xf>
    <xf numFmtId="170" fontId="8" fillId="0" borderId="0" xfId="15" applyNumberFormat="1" applyFont="1" applyFill="1" applyBorder="1" applyAlignment="1" applyProtection="1">
      <alignment/>
      <protection/>
    </xf>
    <xf numFmtId="189" fontId="10" fillId="0" borderId="0" xfId="17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22" applyFont="1" applyFill="1" applyAlignment="1">
      <alignment horizontal="left"/>
      <protection/>
    </xf>
    <xf numFmtId="170" fontId="1" fillId="0" borderId="0" xfId="15" applyNumberFormat="1" applyFont="1" applyFill="1" applyAlignment="1">
      <alignment horizontal="center"/>
    </xf>
    <xf numFmtId="170" fontId="0" fillId="0" borderId="0" xfId="15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170" fontId="1" fillId="0" borderId="1" xfId="15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170" fontId="0" fillId="0" borderId="1" xfId="15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8" xfId="15" applyNumberFormat="1" applyFont="1" applyFill="1" applyBorder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70" fontId="0" fillId="0" borderId="0" xfId="15" applyNumberFormat="1" applyFill="1" applyAlignment="1">
      <alignment/>
    </xf>
    <xf numFmtId="0" fontId="3" fillId="0" borderId="0" xfId="0" applyFont="1" applyFill="1" applyAlignment="1">
      <alignment horizontal="center"/>
    </xf>
    <xf numFmtId="170" fontId="0" fillId="0" borderId="14" xfId="15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 quotePrefix="1">
      <alignment horizontal="left"/>
    </xf>
    <xf numFmtId="170" fontId="0" fillId="0" borderId="2" xfId="15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>
      <alignment horizontal="left"/>
    </xf>
    <xf numFmtId="170" fontId="0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15" applyFont="1" applyFill="1" applyAlignment="1">
      <alignment/>
    </xf>
    <xf numFmtId="170" fontId="0" fillId="0" borderId="3" xfId="15" applyNumberFormat="1" applyFont="1" applyFill="1" applyBorder="1" applyAlignment="1">
      <alignment/>
    </xf>
    <xf numFmtId="170" fontId="0" fillId="0" borderId="15" xfId="15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 topLeftCell="A10">
      <selection activeCell="A10" sqref="A10"/>
    </sheetView>
  </sheetViews>
  <sheetFormatPr defaultColWidth="9.140625" defaultRowHeight="12.75"/>
  <cols>
    <col min="1" max="1" width="50.57421875" style="67" bestFit="1" customWidth="1"/>
    <col min="2" max="2" width="7.421875" style="67" customWidth="1"/>
    <col min="3" max="3" width="28.7109375" style="83" bestFit="1" customWidth="1"/>
    <col min="4" max="4" width="3.7109375" style="83" customWidth="1"/>
    <col min="5" max="5" width="28.7109375" style="83" bestFit="1" customWidth="1"/>
    <col min="6" max="6" width="14.00390625" style="67" bestFit="1" customWidth="1"/>
    <col min="7" max="7" width="13.57421875" style="67" bestFit="1" customWidth="1"/>
    <col min="8" max="16384" width="9.140625" style="67" customWidth="1"/>
  </cols>
  <sheetData>
    <row r="1" spans="1:8" ht="12.75">
      <c r="A1" s="65" t="s">
        <v>151</v>
      </c>
      <c r="B1" s="66"/>
      <c r="C1" s="51"/>
      <c r="D1" s="51"/>
      <c r="E1" s="51"/>
      <c r="F1" s="66"/>
      <c r="G1" s="66"/>
      <c r="H1" s="66"/>
    </row>
    <row r="2" spans="1:8" ht="12.75">
      <c r="A2" s="68" t="s">
        <v>66</v>
      </c>
      <c r="B2" s="66"/>
      <c r="C2" s="51"/>
      <c r="D2" s="51"/>
      <c r="E2" s="51"/>
      <c r="F2" s="66"/>
      <c r="G2" s="66"/>
      <c r="H2" s="66"/>
    </row>
    <row r="3" spans="1:8" ht="12.75">
      <c r="A3" s="68" t="s">
        <v>63</v>
      </c>
      <c r="B3" s="66"/>
      <c r="C3" s="51"/>
      <c r="D3" s="51"/>
      <c r="E3" s="51"/>
      <c r="F3" s="66"/>
      <c r="G3" s="66"/>
      <c r="H3" s="66"/>
    </row>
    <row r="4" spans="1:8" ht="12.75">
      <c r="A4" s="66"/>
      <c r="B4" s="66"/>
      <c r="C4" s="51"/>
      <c r="D4" s="51"/>
      <c r="E4" s="51"/>
      <c r="F4" s="66"/>
      <c r="G4" s="66"/>
      <c r="H4" s="66"/>
    </row>
    <row r="5" spans="1:8" ht="12.75">
      <c r="A5" s="66"/>
      <c r="B5" s="66"/>
      <c r="C5" s="69" t="s">
        <v>26</v>
      </c>
      <c r="D5" s="70"/>
      <c r="E5" s="69" t="s">
        <v>26</v>
      </c>
      <c r="F5" s="66"/>
      <c r="G5" s="66"/>
      <c r="H5" s="66"/>
    </row>
    <row r="6" spans="1:8" ht="15">
      <c r="A6" s="66"/>
      <c r="B6" s="71"/>
      <c r="C6" s="72" t="s">
        <v>27</v>
      </c>
      <c r="D6" s="70"/>
      <c r="E6" s="72" t="s">
        <v>28</v>
      </c>
      <c r="F6" s="73" t="s">
        <v>82</v>
      </c>
      <c r="G6" s="66"/>
      <c r="H6" s="66"/>
    </row>
    <row r="7" spans="1:8" ht="12.75">
      <c r="A7" s="66"/>
      <c r="B7" s="66"/>
      <c r="C7" s="69" t="s">
        <v>12</v>
      </c>
      <c r="D7" s="70"/>
      <c r="E7" s="69" t="s">
        <v>12</v>
      </c>
      <c r="F7" s="66"/>
      <c r="G7" s="66"/>
      <c r="H7" s="66"/>
    </row>
    <row r="8" spans="1:8" ht="12.75">
      <c r="A8" s="66" t="s">
        <v>29</v>
      </c>
      <c r="B8" s="66"/>
      <c r="C8" s="51">
        <v>53281012</v>
      </c>
      <c r="D8" s="51"/>
      <c r="E8" s="70" t="s">
        <v>14</v>
      </c>
      <c r="F8" s="66"/>
      <c r="G8" s="66"/>
      <c r="H8" s="66"/>
    </row>
    <row r="9" spans="1:8" ht="12.75">
      <c r="A9" s="66" t="s">
        <v>149</v>
      </c>
      <c r="B9" s="66"/>
      <c r="C9" s="51">
        <v>12680179.42</v>
      </c>
      <c r="D9" s="51"/>
      <c r="E9" s="70" t="s">
        <v>14</v>
      </c>
      <c r="F9" s="66"/>
      <c r="G9" s="66"/>
      <c r="H9" s="66"/>
    </row>
    <row r="10" spans="1:8" ht="12.75">
      <c r="A10" s="66" t="s">
        <v>30</v>
      </c>
      <c r="B10" s="66"/>
      <c r="C10" s="16">
        <v>2718896</v>
      </c>
      <c r="D10" s="51"/>
      <c r="E10" s="74" t="s">
        <v>14</v>
      </c>
      <c r="F10" s="66"/>
      <c r="G10" s="66"/>
      <c r="H10" s="66"/>
    </row>
    <row r="11" spans="1:8" ht="12.75">
      <c r="A11" s="66"/>
      <c r="B11" s="66"/>
      <c r="C11" s="51">
        <v>68680087.42</v>
      </c>
      <c r="D11" s="51"/>
      <c r="E11" s="70" t="s">
        <v>14</v>
      </c>
      <c r="F11" s="66"/>
      <c r="G11" s="66"/>
      <c r="H11" s="66"/>
    </row>
    <row r="12" spans="1:8" ht="12.75">
      <c r="A12" s="66"/>
      <c r="B12" s="66"/>
      <c r="C12" s="51"/>
      <c r="D12" s="51"/>
      <c r="E12" s="70"/>
      <c r="F12" s="66"/>
      <c r="G12" s="66"/>
      <c r="H12" s="66"/>
    </row>
    <row r="13" spans="1:8" ht="12.75">
      <c r="A13" s="65" t="s">
        <v>31</v>
      </c>
      <c r="B13" s="66"/>
      <c r="C13" s="51"/>
      <c r="D13" s="51"/>
      <c r="E13" s="51"/>
      <c r="F13" s="66"/>
      <c r="G13" s="66"/>
      <c r="H13" s="66"/>
    </row>
    <row r="14" spans="1:8" ht="12.75">
      <c r="A14" s="66" t="s">
        <v>32</v>
      </c>
      <c r="B14" s="66"/>
      <c r="C14" s="51">
        <v>9902009</v>
      </c>
      <c r="D14" s="51"/>
      <c r="E14" s="70" t="s">
        <v>14</v>
      </c>
      <c r="F14" s="66"/>
      <c r="G14" s="66"/>
      <c r="H14" s="66"/>
    </row>
    <row r="15" spans="1:8" ht="12.75">
      <c r="A15" s="66" t="s">
        <v>33</v>
      </c>
      <c r="B15" s="66"/>
      <c r="C15" s="51">
        <v>20413663</v>
      </c>
      <c r="D15" s="51"/>
      <c r="E15" s="70" t="s">
        <v>14</v>
      </c>
      <c r="F15" s="66"/>
      <c r="G15" s="66"/>
      <c r="H15" s="66"/>
    </row>
    <row r="16" spans="1:8" ht="12.75">
      <c r="A16" s="66" t="s">
        <v>34</v>
      </c>
      <c r="B16" s="66"/>
      <c r="C16" s="51">
        <v>8260496</v>
      </c>
      <c r="D16" s="51"/>
      <c r="E16" s="70" t="s">
        <v>14</v>
      </c>
      <c r="F16" s="66"/>
      <c r="G16" s="66"/>
      <c r="H16" s="66"/>
    </row>
    <row r="17" spans="1:8" ht="12.75">
      <c r="A17" s="66" t="s">
        <v>107</v>
      </c>
      <c r="B17" s="66"/>
      <c r="C17" s="51">
        <v>5000000</v>
      </c>
      <c r="D17" s="51"/>
      <c r="E17" s="70" t="s">
        <v>14</v>
      </c>
      <c r="F17" s="66"/>
      <c r="G17" s="66"/>
      <c r="H17" s="66"/>
    </row>
    <row r="18" spans="1:8" ht="12.75">
      <c r="A18" s="66" t="s">
        <v>127</v>
      </c>
      <c r="B18" s="66"/>
      <c r="C18" s="16">
        <v>524150.58</v>
      </c>
      <c r="D18" s="51"/>
      <c r="E18" s="74" t="s">
        <v>14</v>
      </c>
      <c r="F18" s="75"/>
      <c r="G18" s="66"/>
      <c r="H18" s="66"/>
    </row>
    <row r="19" spans="1:8" ht="12.75">
      <c r="A19" s="66"/>
      <c r="B19" s="66"/>
      <c r="C19" s="51">
        <v>44100318.58</v>
      </c>
      <c r="D19" s="51"/>
      <c r="E19" s="70" t="s">
        <v>14</v>
      </c>
      <c r="F19" s="66"/>
      <c r="G19" s="66"/>
      <c r="H19" s="66"/>
    </row>
    <row r="20" spans="1:8" ht="12.75">
      <c r="A20" s="66"/>
      <c r="B20" s="66"/>
      <c r="C20" s="51"/>
      <c r="D20" s="51"/>
      <c r="E20" s="51"/>
      <c r="F20" s="66"/>
      <c r="G20" s="66"/>
      <c r="H20" s="66"/>
    </row>
    <row r="21" spans="1:8" ht="12.75">
      <c r="A21" s="65" t="s">
        <v>108</v>
      </c>
      <c r="B21" s="66"/>
      <c r="C21" s="51"/>
      <c r="D21" s="51"/>
      <c r="E21" s="51"/>
      <c r="F21" s="66"/>
      <c r="G21" s="66"/>
      <c r="H21" s="66"/>
    </row>
    <row r="22" spans="1:8" ht="12.75">
      <c r="A22" s="66" t="s">
        <v>35</v>
      </c>
      <c r="B22" s="66"/>
      <c r="C22" s="51">
        <v>5174188</v>
      </c>
      <c r="D22" s="51"/>
      <c r="E22" s="70" t="s">
        <v>14</v>
      </c>
      <c r="F22" s="75"/>
      <c r="G22" s="75"/>
      <c r="H22" s="66"/>
    </row>
    <row r="23" spans="1:8" ht="12.75">
      <c r="A23" s="66" t="s">
        <v>36</v>
      </c>
      <c r="B23" s="66"/>
      <c r="C23" s="51">
        <v>11053696</v>
      </c>
      <c r="D23" s="51"/>
      <c r="E23" s="70" t="s">
        <v>14</v>
      </c>
      <c r="F23" s="66"/>
      <c r="G23" s="66"/>
      <c r="H23" s="66"/>
    </row>
    <row r="24" spans="1:8" ht="12.75">
      <c r="A24" s="66" t="s">
        <v>37</v>
      </c>
      <c r="B24" s="66"/>
      <c r="C24" s="51">
        <v>165018</v>
      </c>
      <c r="D24" s="51"/>
      <c r="E24" s="70" t="s">
        <v>14</v>
      </c>
      <c r="F24" s="66"/>
      <c r="G24" s="66"/>
      <c r="H24" s="66"/>
    </row>
    <row r="25" spans="1:8" ht="12.75">
      <c r="A25" s="66" t="s">
        <v>38</v>
      </c>
      <c r="B25" s="66"/>
      <c r="C25" s="16">
        <v>17005145</v>
      </c>
      <c r="D25" s="51"/>
      <c r="E25" s="74" t="s">
        <v>14</v>
      </c>
      <c r="F25" s="66"/>
      <c r="G25" s="66"/>
      <c r="H25" s="66"/>
    </row>
    <row r="26" spans="1:8" ht="12.75">
      <c r="A26" s="66"/>
      <c r="B26" s="66"/>
      <c r="C26" s="51">
        <v>33398047</v>
      </c>
      <c r="D26" s="51"/>
      <c r="E26" s="70" t="s">
        <v>14</v>
      </c>
      <c r="F26" s="66"/>
      <c r="G26" s="66"/>
      <c r="H26" s="66"/>
    </row>
    <row r="27" spans="1:8" ht="12.75">
      <c r="A27" s="66"/>
      <c r="B27" s="66"/>
      <c r="C27" s="51"/>
      <c r="D27" s="51"/>
      <c r="E27" s="51"/>
      <c r="F27" s="66"/>
      <c r="G27" s="66"/>
      <c r="H27" s="66"/>
    </row>
    <row r="28" spans="1:8" ht="12.75">
      <c r="A28" s="65" t="s">
        <v>39</v>
      </c>
      <c r="B28" s="66"/>
      <c r="C28" s="51">
        <v>10702271.579999998</v>
      </c>
      <c r="D28" s="51"/>
      <c r="E28" s="70" t="s">
        <v>14</v>
      </c>
      <c r="F28" s="66"/>
      <c r="G28" s="66"/>
      <c r="H28" s="66"/>
    </row>
    <row r="29" spans="1:8" ht="12.75">
      <c r="A29" s="65"/>
      <c r="B29" s="66"/>
      <c r="C29" s="51"/>
      <c r="D29" s="51"/>
      <c r="E29" s="51"/>
      <c r="F29" s="66"/>
      <c r="G29" s="66"/>
      <c r="H29" s="66"/>
    </row>
    <row r="30" spans="1:8" ht="13.5" thickBot="1">
      <c r="A30" s="65"/>
      <c r="B30" s="66"/>
      <c r="C30" s="76">
        <v>79382359</v>
      </c>
      <c r="D30" s="51"/>
      <c r="E30" s="77" t="s">
        <v>14</v>
      </c>
      <c r="F30" s="66"/>
      <c r="G30" s="66"/>
      <c r="H30" s="66"/>
    </row>
    <row r="31" spans="1:8" ht="13.5" thickTop="1">
      <c r="A31" s="66"/>
      <c r="B31" s="66"/>
      <c r="C31" s="51"/>
      <c r="D31" s="51"/>
      <c r="E31" s="51"/>
      <c r="F31" s="66"/>
      <c r="G31" s="66"/>
      <c r="H31" s="66"/>
    </row>
    <row r="32" spans="1:8" ht="12.75">
      <c r="A32" s="65" t="s">
        <v>40</v>
      </c>
      <c r="B32" s="66"/>
      <c r="C32" s="51"/>
      <c r="D32" s="51"/>
      <c r="E32" s="51"/>
      <c r="F32" s="66"/>
      <c r="G32" s="66"/>
      <c r="H32" s="66"/>
    </row>
    <row r="33" spans="1:8" ht="12.75">
      <c r="A33" s="66" t="s">
        <v>41</v>
      </c>
      <c r="B33" s="66"/>
      <c r="C33" s="51">
        <v>62740400</v>
      </c>
      <c r="D33" s="51"/>
      <c r="E33" s="70" t="s">
        <v>14</v>
      </c>
      <c r="F33" s="66"/>
      <c r="G33" s="66"/>
      <c r="H33" s="66"/>
    </row>
    <row r="34" spans="1:8" ht="12.75">
      <c r="A34" s="66" t="s">
        <v>128</v>
      </c>
      <c r="B34" s="66"/>
      <c r="C34" s="78">
        <v>8562167.5</v>
      </c>
      <c r="D34" s="78"/>
      <c r="E34" s="70" t="s">
        <v>14</v>
      </c>
      <c r="F34" s="66"/>
      <c r="G34" s="66"/>
      <c r="H34" s="66"/>
    </row>
    <row r="35" spans="1:8" ht="12.75">
      <c r="A35" s="66" t="s">
        <v>42</v>
      </c>
      <c r="B35" s="66"/>
      <c r="C35" s="16">
        <v>1135166</v>
      </c>
      <c r="D35" s="78"/>
      <c r="E35" s="74" t="s">
        <v>14</v>
      </c>
      <c r="F35" s="66"/>
      <c r="G35" s="66"/>
      <c r="H35" s="66"/>
    </row>
    <row r="36" spans="1:8" ht="12.75">
      <c r="A36" s="65" t="s">
        <v>43</v>
      </c>
      <c r="B36" s="66"/>
      <c r="C36" s="51">
        <v>72437733.5</v>
      </c>
      <c r="D36" s="51"/>
      <c r="E36" s="70" t="s">
        <v>14</v>
      </c>
      <c r="F36" s="66"/>
      <c r="G36" s="66"/>
      <c r="H36" s="66"/>
    </row>
    <row r="37" spans="1:8" ht="12.75">
      <c r="A37" s="66"/>
      <c r="B37" s="66"/>
      <c r="C37" s="51"/>
      <c r="D37" s="51"/>
      <c r="E37" s="70"/>
      <c r="F37" s="66"/>
      <c r="G37" s="66"/>
      <c r="H37" s="66"/>
    </row>
    <row r="38" spans="1:8" ht="12.75">
      <c r="A38" s="65" t="s">
        <v>129</v>
      </c>
      <c r="B38" s="66"/>
      <c r="C38" s="51"/>
      <c r="D38" s="51"/>
      <c r="E38" s="51"/>
      <c r="F38" s="66"/>
      <c r="G38" s="66"/>
      <c r="H38" s="66"/>
    </row>
    <row r="39" spans="1:8" ht="12.75">
      <c r="A39" s="66" t="s">
        <v>44</v>
      </c>
      <c r="B39" s="66"/>
      <c r="C39" s="51">
        <v>3529728.500451912</v>
      </c>
      <c r="D39" s="51"/>
      <c r="E39" s="70" t="s">
        <v>14</v>
      </c>
      <c r="F39" s="66"/>
      <c r="G39" s="66"/>
      <c r="H39" s="66"/>
    </row>
    <row r="40" spans="1:8" ht="12.75">
      <c r="A40" s="66" t="s">
        <v>45</v>
      </c>
      <c r="B40" s="66"/>
      <c r="C40" s="78">
        <v>3414896</v>
      </c>
      <c r="D40" s="78"/>
      <c r="E40" s="79" t="s">
        <v>14</v>
      </c>
      <c r="F40" s="80"/>
      <c r="G40" s="66"/>
      <c r="H40" s="66"/>
    </row>
    <row r="41" spans="1:8" ht="12.75">
      <c r="A41" s="66"/>
      <c r="B41" s="66"/>
      <c r="C41" s="51"/>
      <c r="D41" s="51"/>
      <c r="E41" s="51"/>
      <c r="F41" s="66"/>
      <c r="G41" s="66"/>
      <c r="H41" s="66"/>
    </row>
    <row r="42" spans="1:8" ht="13.5" thickBot="1">
      <c r="A42" s="66"/>
      <c r="B42" s="66"/>
      <c r="C42" s="76">
        <v>79382359.3604519</v>
      </c>
      <c r="D42" s="51"/>
      <c r="E42" s="77" t="s">
        <v>14</v>
      </c>
      <c r="F42" s="66"/>
      <c r="G42" s="66"/>
      <c r="H42" s="66"/>
    </row>
    <row r="43" spans="1:8" ht="13.5" thickTop="1">
      <c r="A43" s="66"/>
      <c r="B43" s="66"/>
      <c r="C43" s="51"/>
      <c r="D43" s="51"/>
      <c r="E43" s="51"/>
      <c r="F43" s="66"/>
      <c r="G43" s="66"/>
      <c r="H43" s="66"/>
    </row>
    <row r="44" spans="1:8" ht="14.25" customHeight="1">
      <c r="A44" s="66" t="s">
        <v>130</v>
      </c>
      <c r="B44" s="66"/>
      <c r="C44" s="81">
        <v>11.545628255478128</v>
      </c>
      <c r="D44" s="51"/>
      <c r="E44" s="70" t="s">
        <v>14</v>
      </c>
      <c r="F44" s="66"/>
      <c r="G44" s="66"/>
      <c r="H44" s="66"/>
    </row>
    <row r="45" spans="1:8" ht="14.25" customHeight="1">
      <c r="A45" s="66"/>
      <c r="B45" s="66"/>
      <c r="C45" s="81"/>
      <c r="D45" s="51"/>
      <c r="E45" s="51"/>
      <c r="F45" s="66"/>
      <c r="G45" s="66"/>
      <c r="H45" s="66"/>
    </row>
    <row r="46" spans="1:8" ht="12.75">
      <c r="A46" s="66" t="s">
        <v>141</v>
      </c>
      <c r="B46" s="66"/>
      <c r="C46" s="51"/>
      <c r="D46" s="51"/>
      <c r="E46" s="51"/>
      <c r="F46" s="66"/>
      <c r="G46" s="66"/>
      <c r="H46" s="66"/>
    </row>
    <row r="47" spans="1:8" ht="15">
      <c r="A47" s="82"/>
      <c r="B47" s="66"/>
      <c r="C47" s="51"/>
      <c r="D47" s="51"/>
      <c r="E47" s="51"/>
      <c r="F47" s="66"/>
      <c r="G47" s="66"/>
      <c r="H47" s="66"/>
    </row>
    <row r="48" spans="1:8" ht="12.75">
      <c r="A48" s="66" t="s">
        <v>142</v>
      </c>
      <c r="B48" s="66"/>
      <c r="C48" s="51"/>
      <c r="D48" s="51"/>
      <c r="E48" s="51"/>
      <c r="F48" s="66"/>
      <c r="G48" s="66"/>
      <c r="H48" s="66"/>
    </row>
  </sheetData>
  <printOptions/>
  <pageMargins left="0.33" right="0.17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6"/>
  <sheetViews>
    <sheetView workbookViewId="0" topLeftCell="A1">
      <selection activeCell="A1" sqref="A1"/>
    </sheetView>
  </sheetViews>
  <sheetFormatPr defaultColWidth="9.140625" defaultRowHeight="12.75"/>
  <cols>
    <col min="1" max="1" width="40.140625" style="0" bestFit="1" customWidth="1"/>
    <col min="2" max="2" width="6.00390625" style="0" bestFit="1" customWidth="1"/>
    <col min="3" max="3" width="15.28125" style="0" bestFit="1" customWidth="1"/>
    <col min="4" max="4" width="1.7109375" style="0" customWidth="1"/>
    <col min="5" max="5" width="16.7109375" style="0" customWidth="1"/>
    <col min="6" max="6" width="2.140625" style="0" customWidth="1"/>
    <col min="7" max="7" width="15.28125" style="0" bestFit="1" customWidth="1"/>
    <col min="8" max="8" width="2.00390625" style="0" customWidth="1"/>
    <col min="9" max="9" width="18.57421875" style="0" bestFit="1" customWidth="1"/>
    <col min="11" max="11" width="2.00390625" style="0" customWidth="1"/>
  </cols>
  <sheetData>
    <row r="1" ht="12.75">
      <c r="A1" s="4" t="s">
        <v>151</v>
      </c>
    </row>
    <row r="2" ht="12.75">
      <c r="A2" s="11" t="s">
        <v>62</v>
      </c>
    </row>
    <row r="3" spans="1:4" ht="12.75">
      <c r="A3" s="11" t="s">
        <v>63</v>
      </c>
      <c r="D3" s="1"/>
    </row>
    <row r="4" spans="1:4" ht="12.75">
      <c r="A4" s="11"/>
      <c r="D4" s="1"/>
    </row>
    <row r="5" spans="1:4" ht="12.75">
      <c r="A5" s="20" t="s">
        <v>65</v>
      </c>
      <c r="D5" s="1"/>
    </row>
    <row r="6" spans="1:4" ht="15.75">
      <c r="A6" s="12"/>
      <c r="D6" s="1"/>
    </row>
    <row r="7" spans="1:9" ht="12.75">
      <c r="A7" s="13"/>
      <c r="B7" s="4"/>
      <c r="C7" s="98" t="s">
        <v>0</v>
      </c>
      <c r="D7" s="98"/>
      <c r="E7" s="98"/>
      <c r="F7" s="26"/>
      <c r="G7" s="97" t="s">
        <v>1</v>
      </c>
      <c r="H7" s="97"/>
      <c r="I7" s="97"/>
    </row>
    <row r="8" spans="1:9" ht="12.75">
      <c r="A8" s="13"/>
      <c r="B8" s="13"/>
      <c r="C8" s="98" t="s">
        <v>2</v>
      </c>
      <c r="D8" s="98"/>
      <c r="E8" s="98"/>
      <c r="F8" s="2"/>
      <c r="G8" s="97" t="s">
        <v>3</v>
      </c>
      <c r="H8" s="97"/>
      <c r="I8" s="97"/>
    </row>
    <row r="9" spans="1:9" ht="12.75">
      <c r="A9" s="13"/>
      <c r="B9" s="13"/>
      <c r="C9" s="2" t="s">
        <v>4</v>
      </c>
      <c r="D9" s="2"/>
      <c r="E9" s="2" t="s">
        <v>5</v>
      </c>
      <c r="F9" s="4"/>
      <c r="G9" s="2" t="s">
        <v>4</v>
      </c>
      <c r="H9" s="5"/>
      <c r="I9" s="3" t="s">
        <v>5</v>
      </c>
    </row>
    <row r="10" spans="1:9" ht="12.75">
      <c r="A10" s="13"/>
      <c r="B10" s="13"/>
      <c r="C10" s="2" t="s">
        <v>6</v>
      </c>
      <c r="D10" s="2"/>
      <c r="E10" s="2" t="s">
        <v>6</v>
      </c>
      <c r="F10" s="4"/>
      <c r="G10" s="3" t="s">
        <v>7</v>
      </c>
      <c r="H10" s="6"/>
      <c r="I10" s="3" t="s">
        <v>7</v>
      </c>
    </row>
    <row r="11" spans="1:9" ht="12.75">
      <c r="A11" s="13"/>
      <c r="B11" s="13"/>
      <c r="C11" s="2" t="s">
        <v>8</v>
      </c>
      <c r="D11" s="5"/>
      <c r="E11" s="2" t="s">
        <v>8</v>
      </c>
      <c r="F11" s="4"/>
      <c r="G11" s="3" t="s">
        <v>9</v>
      </c>
      <c r="H11" s="6"/>
      <c r="I11" s="3" t="s">
        <v>9</v>
      </c>
    </row>
    <row r="12" spans="1:9" ht="12.75">
      <c r="A12" s="13"/>
      <c r="B12" s="13"/>
      <c r="C12" s="7" t="s">
        <v>10</v>
      </c>
      <c r="D12" s="8"/>
      <c r="E12" s="7" t="s">
        <v>11</v>
      </c>
      <c r="F12" s="4"/>
      <c r="G12" s="7" t="s">
        <v>10</v>
      </c>
      <c r="H12" s="8"/>
      <c r="I12" s="7" t="s">
        <v>11</v>
      </c>
    </row>
    <row r="13" spans="1:9" ht="12.75">
      <c r="A13" s="13"/>
      <c r="B13" s="13"/>
      <c r="C13" s="2" t="s">
        <v>12</v>
      </c>
      <c r="D13" s="5"/>
      <c r="E13" s="2" t="s">
        <v>12</v>
      </c>
      <c r="F13" s="2"/>
      <c r="G13" s="3" t="s">
        <v>12</v>
      </c>
      <c r="H13" s="6"/>
      <c r="I13" s="3" t="s">
        <v>12</v>
      </c>
    </row>
    <row r="14" spans="1:58" ht="12.75">
      <c r="A14" s="13" t="s">
        <v>13</v>
      </c>
      <c r="B14" s="13"/>
      <c r="C14" s="18">
        <v>27243732.840000004</v>
      </c>
      <c r="D14" s="18"/>
      <c r="E14" s="27" t="s">
        <v>14</v>
      </c>
      <c r="F14" s="18"/>
      <c r="G14" s="18">
        <v>74990567</v>
      </c>
      <c r="H14" s="18"/>
      <c r="I14" s="27" t="s">
        <v>14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ht="12.75">
      <c r="A15" s="13"/>
      <c r="B15" s="13"/>
      <c r="C15" s="18"/>
      <c r="D15" s="18"/>
      <c r="E15" s="27"/>
      <c r="F15" s="18"/>
      <c r="G15" s="18"/>
      <c r="H15" s="18"/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ht="12.75">
      <c r="A16" s="13" t="s">
        <v>15</v>
      </c>
      <c r="B16" s="13"/>
      <c r="C16" s="28">
        <v>-21404491.6</v>
      </c>
      <c r="D16" s="18"/>
      <c r="E16" s="29" t="s">
        <v>14</v>
      </c>
      <c r="F16" s="18"/>
      <c r="G16" s="28">
        <v>-56054582.1</v>
      </c>
      <c r="H16" s="18"/>
      <c r="I16" s="29" t="s">
        <v>14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ht="12.75">
      <c r="A17" s="13"/>
      <c r="B17" s="13"/>
      <c r="C17" s="18">
        <v>5839241.240000002</v>
      </c>
      <c r="D17" s="18"/>
      <c r="E17" s="27" t="s">
        <v>14</v>
      </c>
      <c r="F17" s="18"/>
      <c r="G17" s="18">
        <v>18935984.9</v>
      </c>
      <c r="H17" s="18"/>
      <c r="I17" s="27" t="s">
        <v>14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ht="12.75">
      <c r="A18" s="13"/>
      <c r="B18" s="13"/>
      <c r="C18" s="18"/>
      <c r="D18" s="18"/>
      <c r="E18" s="27"/>
      <c r="F18" s="18"/>
      <c r="G18" s="18"/>
      <c r="H18" s="18"/>
      <c r="I18" s="2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ht="12.75">
      <c r="A19" s="13" t="s">
        <v>16</v>
      </c>
      <c r="B19" s="13"/>
      <c r="C19" s="18">
        <v>-906595</v>
      </c>
      <c r="D19" s="18"/>
      <c r="E19" s="27" t="s">
        <v>14</v>
      </c>
      <c r="F19" s="18"/>
      <c r="G19" s="18">
        <v>-2691016.86</v>
      </c>
      <c r="H19" s="18"/>
      <c r="I19" s="27" t="s">
        <v>14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12.75">
      <c r="A20" s="13"/>
      <c r="B20" s="13"/>
      <c r="C20" s="18"/>
      <c r="D20" s="18"/>
      <c r="E20" s="27"/>
      <c r="F20" s="18"/>
      <c r="G20" s="18"/>
      <c r="H20" s="18"/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ht="12.75">
      <c r="A21" s="13" t="s">
        <v>17</v>
      </c>
      <c r="B21" s="13"/>
      <c r="C21" s="28">
        <v>-126284.41</v>
      </c>
      <c r="D21" s="18"/>
      <c r="E21" s="29" t="s">
        <v>14</v>
      </c>
      <c r="F21" s="18"/>
      <c r="G21" s="28">
        <v>-296242.38</v>
      </c>
      <c r="H21" s="18"/>
      <c r="I21" s="29" t="s">
        <v>14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ht="12.75">
      <c r="A22" s="13"/>
      <c r="B22" s="13"/>
      <c r="C22" s="30"/>
      <c r="D22" s="18"/>
      <c r="E22" s="31"/>
      <c r="F22" s="18"/>
      <c r="G22" s="30"/>
      <c r="H22" s="18"/>
      <c r="I22" s="3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ht="12.75">
      <c r="A23" s="13" t="s">
        <v>18</v>
      </c>
      <c r="B23" s="13"/>
      <c r="C23" s="18">
        <v>4806361.83</v>
      </c>
      <c r="D23" s="18"/>
      <c r="E23" s="27" t="s">
        <v>14</v>
      </c>
      <c r="F23" s="18"/>
      <c r="G23" s="18">
        <v>15948725.659999998</v>
      </c>
      <c r="H23" s="18"/>
      <c r="I23" s="27" t="s">
        <v>14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2.75">
      <c r="A24" s="13" t="s">
        <v>19</v>
      </c>
      <c r="B24" s="13"/>
      <c r="C24" s="18"/>
      <c r="D24" s="18"/>
      <c r="E24" s="27"/>
      <c r="F24" s="18"/>
      <c r="G24" s="18"/>
      <c r="H24" s="18"/>
      <c r="I24" s="2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ht="12.75">
      <c r="A25" s="13"/>
      <c r="B25" s="13"/>
      <c r="C25" s="18"/>
      <c r="D25" s="18"/>
      <c r="E25" s="27"/>
      <c r="F25" s="18"/>
      <c r="G25" s="18"/>
      <c r="H25" s="18"/>
      <c r="I25" s="2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ht="12.75">
      <c r="A26" s="13" t="s">
        <v>20</v>
      </c>
      <c r="B26" s="13"/>
      <c r="C26" s="28">
        <v>365324.01</v>
      </c>
      <c r="D26" s="18"/>
      <c r="E26" s="29" t="s">
        <v>14</v>
      </c>
      <c r="F26" s="18"/>
      <c r="G26" s="28">
        <v>1035893</v>
      </c>
      <c r="H26" s="18"/>
      <c r="I26" s="29" t="s">
        <v>14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ht="12.75">
      <c r="A27" s="13"/>
      <c r="B27" s="13"/>
      <c r="C27" s="30"/>
      <c r="D27" s="18"/>
      <c r="E27" s="31"/>
      <c r="F27" s="18"/>
      <c r="G27" s="30"/>
      <c r="H27" s="18"/>
      <c r="I27" s="3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ht="12.75">
      <c r="A28" s="13" t="s">
        <v>21</v>
      </c>
      <c r="B28" s="13"/>
      <c r="C28" s="18">
        <v>5171685.84</v>
      </c>
      <c r="D28" s="18"/>
      <c r="E28" s="27" t="s">
        <v>14</v>
      </c>
      <c r="F28" s="18"/>
      <c r="G28" s="18">
        <v>16984618.659999996</v>
      </c>
      <c r="H28" s="18"/>
      <c r="I28" s="27" t="s">
        <v>14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ht="12.75">
      <c r="A29" s="13" t="s">
        <v>22</v>
      </c>
      <c r="B29" s="13"/>
      <c r="C29" s="18"/>
      <c r="D29" s="18"/>
      <c r="E29" s="27"/>
      <c r="F29" s="18"/>
      <c r="G29" s="18"/>
      <c r="H29" s="18"/>
      <c r="I29" s="27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ht="12.75">
      <c r="A30" s="13"/>
      <c r="B30" s="13"/>
      <c r="C30" s="18"/>
      <c r="D30" s="18"/>
      <c r="E30" s="27"/>
      <c r="F30" s="18"/>
      <c r="G30" s="18"/>
      <c r="H30" s="18"/>
      <c r="I30" s="27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ht="12.75">
      <c r="A31" s="13" t="s">
        <v>23</v>
      </c>
      <c r="B31" s="13"/>
      <c r="C31" s="18">
        <v>-258856.13</v>
      </c>
      <c r="D31" s="18"/>
      <c r="E31" s="27" t="s">
        <v>14</v>
      </c>
      <c r="F31" s="18"/>
      <c r="G31" s="18">
        <v>-814605</v>
      </c>
      <c r="H31" s="18"/>
      <c r="I31" s="27" t="s">
        <v>14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ht="12.75">
      <c r="A32" s="13"/>
      <c r="B32" s="13"/>
      <c r="C32" s="18"/>
      <c r="D32" s="18"/>
      <c r="E32" s="27"/>
      <c r="F32" s="18"/>
      <c r="G32" s="18"/>
      <c r="H32" s="18"/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ht="12.75">
      <c r="A33" s="13" t="s">
        <v>102</v>
      </c>
      <c r="B33" s="13"/>
      <c r="C33" s="28">
        <v>-1362971.25</v>
      </c>
      <c r="D33" s="18"/>
      <c r="E33" s="29" t="s">
        <v>14</v>
      </c>
      <c r="F33" s="18"/>
      <c r="G33" s="28">
        <v>-3521240</v>
      </c>
      <c r="H33" s="18"/>
      <c r="I33" s="29" t="s">
        <v>14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ht="12.75">
      <c r="A34" s="13"/>
      <c r="B34" s="13"/>
      <c r="C34" s="30"/>
      <c r="D34" s="18"/>
      <c r="E34" s="31"/>
      <c r="F34" s="18"/>
      <c r="G34" s="30"/>
      <c r="H34" s="18"/>
      <c r="I34" s="3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ht="12.75">
      <c r="A35" s="13" t="s">
        <v>103</v>
      </c>
      <c r="B35" s="13"/>
      <c r="C35" s="18">
        <v>3549859.46</v>
      </c>
      <c r="D35" s="18"/>
      <c r="E35" s="27" t="s">
        <v>14</v>
      </c>
      <c r="F35" s="18"/>
      <c r="G35" s="18">
        <v>12648773.659999996</v>
      </c>
      <c r="H35" s="18"/>
      <c r="I35" s="27" t="s">
        <v>14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ht="12.75">
      <c r="A36" s="13"/>
      <c r="B36" s="13"/>
      <c r="C36" s="18"/>
      <c r="D36" s="18"/>
      <c r="E36" s="27"/>
      <c r="F36" s="18"/>
      <c r="G36" s="18"/>
      <c r="H36" s="18"/>
      <c r="I36" s="2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ht="12.75">
      <c r="A37" s="13" t="s">
        <v>93</v>
      </c>
      <c r="B37" s="13"/>
      <c r="C37" s="18">
        <v>-185181.98914854816</v>
      </c>
      <c r="D37" s="18"/>
      <c r="E37" s="27" t="s">
        <v>14</v>
      </c>
      <c r="F37" s="18"/>
      <c r="G37" s="18">
        <v>-659836</v>
      </c>
      <c r="H37" s="18"/>
      <c r="I37" s="27" t="s">
        <v>14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ht="12.75">
      <c r="A38" s="13"/>
      <c r="B38" s="13"/>
      <c r="C38" s="18"/>
      <c r="D38" s="18"/>
      <c r="E38" s="27"/>
      <c r="F38" s="18"/>
      <c r="G38" s="18"/>
      <c r="H38" s="18"/>
      <c r="I38" s="2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ht="12.75">
      <c r="A39" s="13" t="s">
        <v>104</v>
      </c>
      <c r="B39" s="13"/>
      <c r="C39" s="19">
        <v>3364677.4708514535</v>
      </c>
      <c r="D39" s="18"/>
      <c r="E39" s="32" t="s">
        <v>14</v>
      </c>
      <c r="F39" s="18"/>
      <c r="G39" s="19">
        <v>11988937.659999996</v>
      </c>
      <c r="H39" s="18"/>
      <c r="I39" s="32" t="s">
        <v>14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ht="12.75">
      <c r="A40" s="13"/>
      <c r="B40" s="13"/>
      <c r="C40" s="33"/>
      <c r="D40" s="33"/>
      <c r="E40" s="33"/>
      <c r="F40" s="33"/>
      <c r="G40" s="33"/>
      <c r="H40" s="33"/>
      <c r="I40" s="3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ht="12.75">
      <c r="A41" s="13" t="s">
        <v>24</v>
      </c>
      <c r="B41" s="13"/>
      <c r="C41" s="30">
        <v>-2229511.110851454</v>
      </c>
      <c r="D41" s="33"/>
      <c r="E41" s="31" t="s">
        <v>14</v>
      </c>
      <c r="F41" s="33"/>
      <c r="G41" s="30">
        <v>-10853772.299999997</v>
      </c>
      <c r="H41" s="33"/>
      <c r="I41" s="31" t="s">
        <v>14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ht="12.75">
      <c r="A42" s="13"/>
      <c r="B42" s="13"/>
      <c r="C42" s="35"/>
      <c r="D42" s="35"/>
      <c r="E42" s="35"/>
      <c r="F42" s="35"/>
      <c r="G42" s="35"/>
      <c r="H42" s="35"/>
      <c r="I42" s="3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ht="13.5" thickBot="1">
      <c r="A43" s="13" t="s">
        <v>126</v>
      </c>
      <c r="B43" s="13"/>
      <c r="C43" s="37">
        <v>1135166.36</v>
      </c>
      <c r="D43" s="35"/>
      <c r="E43" s="38" t="s">
        <v>14</v>
      </c>
      <c r="F43" s="35"/>
      <c r="G43" s="37">
        <v>1135166.36</v>
      </c>
      <c r="H43" s="35"/>
      <c r="I43" s="38" t="s">
        <v>14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ht="13.5" thickTop="1">
      <c r="A44" s="13"/>
      <c r="B44" s="13"/>
      <c r="C44" s="35"/>
      <c r="D44" s="35"/>
      <c r="E44" s="35"/>
      <c r="F44" s="35"/>
      <c r="G44" s="35"/>
      <c r="H44" s="35"/>
      <c r="I44" s="3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ht="12.75">
      <c r="A45" s="13" t="s">
        <v>97</v>
      </c>
      <c r="B45" s="13"/>
      <c r="C45" s="35">
        <v>0.9791405294834488</v>
      </c>
      <c r="D45" s="35"/>
      <c r="E45" s="31" t="s">
        <v>14</v>
      </c>
      <c r="F45" s="35"/>
      <c r="G45" s="35">
        <v>2.1498076896465266</v>
      </c>
      <c r="H45" s="35"/>
      <c r="I45" s="31" t="s">
        <v>14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ht="12.75">
      <c r="A46" s="13" t="s">
        <v>25</v>
      </c>
      <c r="B46" s="13"/>
      <c r="C46" s="35"/>
      <c r="D46" s="35"/>
      <c r="E46" s="35"/>
      <c r="F46" s="35"/>
      <c r="G46" s="35"/>
      <c r="H46" s="35"/>
      <c r="I46" s="3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ht="12.75">
      <c r="A47" s="13"/>
      <c r="B47" s="13"/>
      <c r="C47" s="35"/>
      <c r="D47" s="35"/>
      <c r="E47" s="39"/>
      <c r="F47" s="35"/>
      <c r="G47" s="35"/>
      <c r="H47" s="35"/>
      <c r="I47" s="3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ht="12.75">
      <c r="A48" s="13"/>
      <c r="B48" s="13"/>
      <c r="C48" s="35"/>
      <c r="D48" s="35"/>
      <c r="E48" s="39"/>
      <c r="F48" s="35"/>
      <c r="G48" s="35"/>
      <c r="H48" s="35"/>
      <c r="I48" s="3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ht="12.75">
      <c r="A49" s="14" t="s">
        <v>96</v>
      </c>
      <c r="B49" s="13"/>
      <c r="C49" s="35"/>
      <c r="D49" s="35"/>
      <c r="E49" s="39"/>
      <c r="F49" s="35"/>
      <c r="G49" s="35"/>
      <c r="H49" s="35"/>
      <c r="I49" s="3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1:58" ht="12.75">
      <c r="A50" s="13" t="s">
        <v>139</v>
      </c>
      <c r="B50" s="13"/>
      <c r="C50" s="35"/>
      <c r="D50" s="35"/>
      <c r="E50" s="35"/>
      <c r="F50" s="35"/>
      <c r="G50" s="35"/>
      <c r="H50" s="35"/>
      <c r="I50" s="3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1:58" ht="12.75">
      <c r="A51" s="13" t="s">
        <v>134</v>
      </c>
      <c r="B51" s="13"/>
      <c r="C51" s="35"/>
      <c r="D51" s="35"/>
      <c r="E51" s="35"/>
      <c r="F51" s="35"/>
      <c r="G51" s="35"/>
      <c r="H51" s="35"/>
      <c r="I51" s="3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1:58" ht="12.75">
      <c r="A52" s="13"/>
      <c r="B52" s="13"/>
      <c r="C52" s="35"/>
      <c r="D52" s="35"/>
      <c r="E52" s="35"/>
      <c r="F52" s="35"/>
      <c r="G52" s="35"/>
      <c r="H52" s="35"/>
      <c r="I52" s="3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1:58" ht="13.5" thickBot="1">
      <c r="A53" s="13"/>
      <c r="B53" s="13"/>
      <c r="C53" s="35"/>
      <c r="D53" s="35"/>
      <c r="E53" s="35"/>
      <c r="F53" s="35"/>
      <c r="G53" s="35"/>
      <c r="H53" s="35"/>
      <c r="I53" s="3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1:58" ht="12.75">
      <c r="A54" s="40" t="s">
        <v>140</v>
      </c>
      <c r="B54" s="41"/>
      <c r="C54" s="42"/>
      <c r="D54" s="42"/>
      <c r="E54" s="42"/>
      <c r="F54" s="42"/>
      <c r="G54" s="42"/>
      <c r="H54" s="42"/>
      <c r="I54" s="43"/>
      <c r="J54" s="21"/>
      <c r="K54" s="2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1:58" ht="12.75">
      <c r="A55" s="44"/>
      <c r="B55" s="45"/>
      <c r="C55" s="33"/>
      <c r="D55" s="33"/>
      <c r="E55" s="33"/>
      <c r="F55" s="33"/>
      <c r="G55" s="33"/>
      <c r="H55" s="33"/>
      <c r="I55" s="33"/>
      <c r="J55" s="15"/>
      <c r="K55" s="23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1:58" ht="12.75">
      <c r="A56" s="46" t="s">
        <v>100</v>
      </c>
      <c r="B56" s="45"/>
      <c r="C56" s="30">
        <v>2000</v>
      </c>
      <c r="D56" s="33" t="s">
        <v>80</v>
      </c>
      <c r="E56" s="47"/>
      <c r="F56" s="34" t="s">
        <v>81</v>
      </c>
      <c r="G56" s="30">
        <v>2000</v>
      </c>
      <c r="H56" s="33"/>
      <c r="I56" s="24" t="s">
        <v>85</v>
      </c>
      <c r="J56" s="15"/>
      <c r="K56" s="23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  <row r="57" spans="1:58" ht="12.75">
      <c r="A57" s="44"/>
      <c r="B57" s="45"/>
      <c r="C57" s="30">
        <v>627402000</v>
      </c>
      <c r="D57" s="33" t="s">
        <v>101</v>
      </c>
      <c r="E57" s="48"/>
      <c r="F57" s="34" t="s">
        <v>81</v>
      </c>
      <c r="G57" s="30">
        <v>115932978.26086956</v>
      </c>
      <c r="H57" s="33"/>
      <c r="I57" s="24" t="s">
        <v>105</v>
      </c>
      <c r="J57" s="15"/>
      <c r="K57" s="23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  <row r="58" spans="1:58" ht="13.5" thickBot="1">
      <c r="A58" s="44"/>
      <c r="B58" s="45"/>
      <c r="C58" s="45"/>
      <c r="D58" s="33"/>
      <c r="E58" s="33"/>
      <c r="F58" s="33"/>
      <c r="G58" s="37">
        <v>115934978.26086956</v>
      </c>
      <c r="H58" s="33"/>
      <c r="I58" s="33"/>
      <c r="J58" s="15"/>
      <c r="K58" s="23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ht="13.5" thickTop="1">
      <c r="A59" s="44"/>
      <c r="B59" s="45"/>
      <c r="C59" s="33"/>
      <c r="D59" s="33"/>
      <c r="E59" s="33"/>
      <c r="F59" s="33"/>
      <c r="G59" s="33"/>
      <c r="H59" s="33"/>
      <c r="I59" s="34"/>
      <c r="J59" s="15"/>
      <c r="K59" s="23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ht="12.75">
      <c r="A60" s="44"/>
      <c r="B60" s="45"/>
      <c r="C60" s="33"/>
      <c r="D60" s="33"/>
      <c r="E60" s="33"/>
      <c r="F60" s="33"/>
      <c r="G60" s="33"/>
      <c r="H60" s="33"/>
      <c r="I60" s="34"/>
      <c r="J60" s="15"/>
      <c r="K60" s="23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ht="12.75">
      <c r="A61" s="46" t="s">
        <v>99</v>
      </c>
      <c r="B61" s="45"/>
      <c r="C61" s="30">
        <v>2000</v>
      </c>
      <c r="D61" s="33" t="s">
        <v>80</v>
      </c>
      <c r="E61" s="47"/>
      <c r="F61" s="34" t="s">
        <v>81</v>
      </c>
      <c r="G61" s="30">
        <v>2000</v>
      </c>
      <c r="H61" s="33"/>
      <c r="I61" s="24" t="s">
        <v>85</v>
      </c>
      <c r="J61" s="15"/>
      <c r="K61" s="23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ht="12.75">
      <c r="A62" s="44"/>
      <c r="B62" s="45"/>
      <c r="C62" s="30">
        <v>627402000</v>
      </c>
      <c r="D62" s="33" t="s">
        <v>106</v>
      </c>
      <c r="E62" s="48"/>
      <c r="F62" s="34" t="s">
        <v>81</v>
      </c>
      <c r="G62" s="30">
        <v>52801158.41584159</v>
      </c>
      <c r="H62" s="33"/>
      <c r="I62" s="24" t="s">
        <v>105</v>
      </c>
      <c r="J62" s="15"/>
      <c r="K62" s="23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ht="13.5" thickBot="1">
      <c r="A63" s="44"/>
      <c r="B63" s="45"/>
      <c r="C63" s="33"/>
      <c r="D63" s="33"/>
      <c r="E63" s="48"/>
      <c r="F63" s="33"/>
      <c r="G63" s="37">
        <v>52803158.41584159</v>
      </c>
      <c r="H63" s="33"/>
      <c r="I63" s="33"/>
      <c r="J63" s="15"/>
      <c r="K63" s="23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11" ht="14.25" thickBot="1" thickTop="1">
      <c r="A64" s="49"/>
      <c r="B64" s="50"/>
      <c r="C64" s="50"/>
      <c r="D64" s="50"/>
      <c r="E64" s="50"/>
      <c r="F64" s="50"/>
      <c r="G64" s="50"/>
      <c r="H64" s="50"/>
      <c r="I64" s="50"/>
      <c r="J64" s="17"/>
      <c r="K64" s="25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8" spans="4:58" ht="12.7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4:58" ht="12.7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</row>
    <row r="70" spans="4:58" ht="12.7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</row>
    <row r="71" spans="4:58" ht="12.7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</row>
    <row r="72" spans="4:58" ht="12.7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</row>
    <row r="73" spans="4:58" ht="12.7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</row>
    <row r="74" spans="4:58" ht="12.7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</row>
    <row r="75" spans="4:58" ht="12.7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</row>
    <row r="76" spans="4:58" ht="12.7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3:58" ht="12.75"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3:58" ht="12.75"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</row>
    <row r="79" spans="3:5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</row>
    <row r="80" spans="3:5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</row>
    <row r="81" spans="3:5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</row>
    <row r="82" spans="3:5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</row>
    <row r="83" spans="3:5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</row>
    <row r="84" spans="3:5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</row>
    <row r="85" spans="3:5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3:5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3:58" ht="12.7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</row>
    <row r="88" spans="3:5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3:5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3:5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</row>
    <row r="91" spans="3:5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</row>
    <row r="92" spans="3:5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</row>
    <row r="93" spans="3:5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</row>
    <row r="94" spans="3:5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</row>
    <row r="95" spans="3:5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</row>
    <row r="96" spans="3:5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</row>
    <row r="97" spans="3:5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</row>
    <row r="98" spans="3:5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</row>
    <row r="99" spans="3:5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</row>
    <row r="100" spans="3:5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</row>
    <row r="101" spans="3:5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3:5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</row>
    <row r="103" spans="3:5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</row>
    <row r="104" spans="3:5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</row>
    <row r="105" spans="3:5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</row>
    <row r="106" spans="3:5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</row>
    <row r="107" spans="3:5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</row>
    <row r="108" spans="3:5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</row>
    <row r="109" spans="3:5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</row>
    <row r="110" spans="3:5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</row>
    <row r="111" spans="3:5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</row>
    <row r="112" spans="3:5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</row>
    <row r="113" spans="3:5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</row>
    <row r="114" spans="3:5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</row>
    <row r="115" spans="3:5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</row>
    <row r="116" spans="3:5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</row>
    <row r="117" spans="3:5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</row>
    <row r="118" spans="3:5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</row>
    <row r="119" spans="3:58" ht="12.7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</row>
    <row r="120" spans="3:58" ht="12.7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</row>
    <row r="121" spans="3:58" ht="12.7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</row>
    <row r="122" spans="3:58" ht="12.7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</row>
    <row r="123" spans="3:58" ht="12.7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</row>
    <row r="124" spans="3:58" ht="12.7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</row>
    <row r="125" spans="3:58" ht="12.7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</row>
    <row r="126" spans="3:58" ht="12.7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</row>
    <row r="127" spans="3:58" ht="12.7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</row>
    <row r="128" spans="3:58" ht="12.7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</row>
    <row r="129" spans="3:58" ht="12.7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</row>
    <row r="130" spans="3:58" ht="12.7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</row>
    <row r="131" spans="3:58" ht="12.7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</row>
    <row r="132" spans="3:58" ht="12.7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</row>
    <row r="133" spans="3:58" ht="12.7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</row>
    <row r="134" spans="3:58" ht="12.7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</row>
    <row r="135" spans="3:58" ht="12.7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</row>
    <row r="136" spans="3:58" ht="12.7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</row>
    <row r="137" spans="3:58" ht="12.7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</row>
    <row r="138" spans="3:58" ht="12.7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</row>
    <row r="139" spans="3:58" ht="12.7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</row>
    <row r="140" spans="3:58" ht="12.7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</row>
    <row r="141" spans="3:58" ht="12.7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</row>
    <row r="142" spans="3:58" ht="12.7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</row>
    <row r="143" spans="3:58" ht="12.7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</row>
    <row r="144" spans="3:58" ht="12.7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</row>
    <row r="145" spans="3:58" ht="12.7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</row>
    <row r="146" spans="3:58" ht="12.7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</row>
    <row r="147" spans="3:58" ht="12.7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</row>
    <row r="148" spans="3:58" ht="12.7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</row>
    <row r="149" spans="3:58" ht="12.7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</row>
    <row r="150" spans="3:58" ht="12.7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</row>
    <row r="151" spans="3:58" ht="12.7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</row>
    <row r="152" spans="3:58" ht="12.7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</row>
    <row r="153" spans="3:58" ht="12.7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</row>
    <row r="154" spans="3:58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</row>
    <row r="155" spans="3:58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</row>
    <row r="156" spans="3:58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</row>
    <row r="157" spans="3:58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</row>
    <row r="158" spans="3:58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</row>
    <row r="159" spans="3:58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</row>
    <row r="160" spans="3:58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</row>
    <row r="161" spans="3:58" ht="12.7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</row>
    <row r="162" spans="3:58" ht="12.7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</row>
    <row r="163" spans="3:58" ht="12.7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</row>
    <row r="164" spans="3:58" ht="12.7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</row>
    <row r="165" spans="3:58" ht="12.7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</row>
    <row r="166" spans="3:58" ht="12.7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</row>
    <row r="167" spans="3:58" ht="12.7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</row>
    <row r="168" spans="3:58" ht="12.7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</row>
    <row r="169" spans="3:58" ht="12.7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</row>
    <row r="170" spans="3:58" ht="12.7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</row>
    <row r="171" spans="3:58" ht="12.7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</row>
    <row r="172" spans="3:58" ht="12.7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</row>
    <row r="173" spans="3:58" ht="12.7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</row>
    <row r="174" spans="3:58" ht="12.7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</row>
    <row r="175" spans="3:58" ht="12.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</row>
    <row r="176" spans="3:58" ht="12.7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</row>
    <row r="177" spans="3:58" ht="12.7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</row>
    <row r="178" spans="3:58" ht="12.7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</row>
    <row r="179" spans="3:58" ht="12.7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</row>
    <row r="180" spans="3:58" ht="12.7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</row>
    <row r="181" spans="3:58" ht="12.7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</row>
    <row r="182" spans="3:58" ht="12.7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</row>
    <row r="183" spans="3:58" ht="12.7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</row>
    <row r="184" spans="3:58" ht="12.7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</row>
    <row r="185" spans="3:58" ht="12.7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3:58" ht="12.7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</row>
    <row r="187" spans="3:58" ht="12.7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</row>
    <row r="188" spans="3:58" ht="12.7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</row>
    <row r="189" spans="3:58" ht="12.7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</row>
    <row r="190" spans="3:58" ht="12.7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</row>
    <row r="191" spans="3:58" ht="12.7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</row>
    <row r="192" spans="3:58" ht="12.7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</row>
    <row r="193" spans="3:58" ht="12.7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</row>
    <row r="194" spans="3:58" ht="12.7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</row>
    <row r="195" spans="3:58" ht="12.7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</row>
    <row r="196" spans="3:58" ht="12.7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</row>
    <row r="197" spans="3:58" ht="12.7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</row>
    <row r="198" spans="3:58" ht="12.7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</row>
    <row r="199" spans="3:58" ht="12.7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</row>
    <row r="200" spans="3:58" ht="12.7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</row>
    <row r="201" spans="3:58" ht="12.7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</row>
    <row r="202" spans="3:58" ht="12.7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</row>
    <row r="203" spans="3:58" ht="12.7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</row>
    <row r="204" spans="3:58" ht="12.7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</row>
    <row r="205" spans="3:58" ht="12.7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3:58" ht="12.7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</row>
    <row r="207" spans="3:58" ht="12.7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</row>
    <row r="208" spans="3:58" ht="12.7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</row>
    <row r="209" spans="3:58" ht="12.7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</row>
    <row r="210" spans="3:58" ht="12.7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</row>
    <row r="211" spans="3:58" ht="12.7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</row>
    <row r="212" spans="3:58" ht="12.7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</row>
    <row r="213" spans="3:58" ht="12.7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</row>
    <row r="214" spans="3:58" ht="12.7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</row>
    <row r="215" spans="3:58" ht="12.7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</row>
    <row r="216" spans="3:58" ht="12.7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</row>
    <row r="217" spans="3:58" ht="12.7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</row>
    <row r="218" spans="3:58" ht="12.7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</row>
    <row r="219" spans="3:58" ht="12.7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</row>
    <row r="220" spans="3:58" ht="12.7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</row>
    <row r="221" spans="3:58" ht="12.7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</row>
    <row r="222" spans="3:58" ht="12.7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</row>
    <row r="223" spans="3:58" ht="12.7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</row>
    <row r="224" spans="3:58" ht="12.7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</row>
    <row r="225" spans="3:58" ht="12.7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</row>
    <row r="226" spans="3:58" ht="12.7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</row>
    <row r="227" spans="3:58" ht="12.7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</row>
    <row r="228" spans="3:58" ht="12.7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</row>
    <row r="229" spans="3:58" ht="12.7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</row>
    <row r="230" spans="3:58" ht="12.7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</row>
    <row r="231" spans="3:58" ht="12.7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</row>
    <row r="232" spans="3:58" ht="12.7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</row>
    <row r="233" spans="3:58" ht="12.7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</row>
    <row r="234" spans="3:58" ht="12.7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</row>
    <row r="235" spans="3:58" ht="12.7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</row>
    <row r="236" spans="3:58" ht="12.7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</row>
    <row r="237" spans="3:58" ht="12.7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</row>
    <row r="238" spans="3:58" ht="12.7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</row>
    <row r="239" spans="3:58" ht="12.7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</row>
    <row r="240" spans="3:58" ht="12.7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</row>
    <row r="241" spans="3:58" ht="12.7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</row>
    <row r="242" spans="3:58" ht="12.7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</row>
    <row r="243" spans="3:58" ht="12.7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</row>
    <row r="244" spans="3:58" ht="12.7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</row>
    <row r="245" spans="3:58" ht="12.7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</row>
    <row r="246" spans="3:58" ht="12.7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</row>
    <row r="247" spans="3:58" ht="12.7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</row>
    <row r="248" spans="3:58" ht="12.7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</row>
    <row r="249" spans="3:58" ht="12.7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</row>
    <row r="250" spans="3:58" ht="12.7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</row>
    <row r="251" spans="3:58" ht="12.7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</row>
    <row r="252" spans="3:58" ht="12.7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</row>
    <row r="253" spans="3:58" ht="12.7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</row>
    <row r="254" spans="3:58" ht="12.7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</row>
    <row r="255" spans="3:58" ht="12.7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</row>
    <row r="256" spans="3:58" ht="12.7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</row>
    <row r="257" spans="3:58" ht="12.7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</row>
    <row r="258" spans="3:58" ht="12.7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</row>
    <row r="259" spans="3:58" ht="12.7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</row>
    <row r="260" spans="3:58" ht="12.7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</row>
    <row r="261" spans="3:58" ht="12.7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</row>
    <row r="262" spans="3:58" ht="12.7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</row>
    <row r="263" spans="3:58" ht="12.7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</row>
    <row r="264" spans="3:58" ht="12.7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</row>
    <row r="265" spans="3:58" ht="12.7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</row>
    <row r="266" spans="3:58" ht="12.7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</row>
    <row r="267" spans="3:58" ht="12.7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</row>
    <row r="268" spans="3:58" ht="12.7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</row>
    <row r="269" spans="3:58" ht="12.7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</row>
    <row r="270" spans="3:58" ht="12.7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</row>
    <row r="271" spans="3:58" ht="12.7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</row>
    <row r="272" spans="3:58" ht="12.7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</row>
    <row r="273" spans="3:58" ht="12.7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</row>
    <row r="274" spans="3:58" ht="12.7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</row>
    <row r="275" spans="3:58" ht="12.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</row>
    <row r="276" spans="3:58" ht="12.7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</row>
    <row r="277" spans="3:58" ht="12.7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</row>
    <row r="278" spans="3:58" ht="12.7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</row>
    <row r="279" spans="3:58" ht="12.7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</row>
    <row r="280" spans="3:58" ht="12.7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</row>
    <row r="281" spans="3:58" ht="12.7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</row>
    <row r="282" spans="3:58" ht="12.7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</row>
    <row r="283" spans="3:58" ht="12.7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</row>
    <row r="284" spans="3:58" ht="12.7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</row>
    <row r="285" spans="3:58" ht="12.7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</row>
    <row r="286" spans="3:58" ht="12.7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</row>
    <row r="287" spans="3:58" ht="12.7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</row>
    <row r="288" spans="3:58" ht="12.7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</row>
    <row r="289" spans="3:58" ht="12.7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</row>
    <row r="290" spans="3:58" ht="12.7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</row>
    <row r="291" spans="3:58" ht="12.7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</row>
    <row r="292" spans="3:58" ht="12.7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</row>
    <row r="293" spans="3:58" ht="12.7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</row>
    <row r="294" spans="3:58" ht="12.7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</row>
    <row r="295" spans="3:58" ht="12.7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</row>
    <row r="296" spans="3:58" ht="12.7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</row>
    <row r="297" spans="3:58" ht="12.7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</row>
    <row r="298" spans="3:58" ht="12.7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</row>
    <row r="299" spans="3:58" ht="12.7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</row>
    <row r="300" spans="3:58" ht="12.7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</row>
    <row r="301" spans="3:58" ht="12.7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</row>
    <row r="302" spans="3:58" ht="12.7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</row>
    <row r="303" spans="3:58" ht="12.7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</row>
    <row r="304" spans="3:58" ht="12.7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</row>
    <row r="305" spans="3:58" ht="12.7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</row>
    <row r="306" spans="3:58" ht="12.7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</row>
    <row r="307" spans="3:58" ht="12.7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</row>
    <row r="308" spans="3:58" ht="12.7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</row>
    <row r="309" spans="3:58" ht="12.7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</row>
    <row r="310" spans="3:58" ht="12.7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</row>
    <row r="311" spans="3:58" ht="12.7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</row>
    <row r="312" spans="3:58" ht="12.7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</row>
    <row r="313" spans="3:58" ht="12.7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</row>
    <row r="314" spans="3:58" ht="12.7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</row>
    <row r="315" spans="3:58" ht="12.7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</row>
    <row r="316" spans="3:58" ht="12.7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</row>
    <row r="317" spans="3:58" ht="12.7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</row>
    <row r="318" spans="3:58" ht="12.7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</row>
    <row r="319" spans="3:58" ht="12.7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</row>
    <row r="320" spans="3:58" ht="12.7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</row>
    <row r="321" spans="3:58" ht="12.7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</row>
    <row r="322" spans="3:58" ht="12.7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</row>
    <row r="323" spans="3:58" ht="12.7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</row>
    <row r="324" spans="3:58" ht="12.7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</row>
    <row r="325" spans="3:58" ht="12.7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</row>
    <row r="326" spans="3:58" ht="12.7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</row>
    <row r="327" spans="3:58" ht="12.7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</row>
    <row r="328" spans="3:58" ht="12.7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</row>
    <row r="329" spans="3:58" ht="12.7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</row>
    <row r="330" spans="3:58" ht="12.7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</row>
    <row r="331" spans="3:58" ht="12.7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</row>
    <row r="332" spans="3:58" ht="12.7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</row>
    <row r="333" spans="3:58" ht="12.7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</row>
    <row r="334" spans="3:58" ht="12.7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</row>
    <row r="335" spans="3:58" ht="12.7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</row>
    <row r="336" spans="3:58" ht="12.7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</row>
    <row r="337" spans="3:58" ht="12.7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</row>
    <row r="338" spans="3:58" ht="12.7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</row>
    <row r="339" spans="3:58" ht="12.7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</row>
    <row r="340" spans="3:58" ht="12.7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</row>
    <row r="341" spans="3:58" ht="12.7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</row>
    <row r="342" spans="3:58" ht="12.7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</row>
    <row r="343" spans="3:58" ht="12.7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</row>
    <row r="344" spans="3:58" ht="12.7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</row>
    <row r="345" spans="3:58" ht="12.7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</row>
    <row r="346" spans="3:58" ht="12.7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</row>
    <row r="347" spans="3:58" ht="12.7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</row>
    <row r="348" spans="3:58" ht="12.7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</row>
    <row r="349" spans="3:58" ht="12.7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</row>
    <row r="350" spans="3:58" ht="12.7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</row>
    <row r="351" spans="3:58" ht="12.7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</row>
    <row r="352" spans="3:58" ht="12.7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</row>
    <row r="353" spans="3:58" ht="12.7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</row>
    <row r="354" spans="3:58" ht="12.7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</row>
    <row r="355" spans="3:58" ht="12.7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</row>
    <row r="356" spans="3:58" ht="12.7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</row>
    <row r="357" spans="3:58" ht="12.7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</row>
    <row r="358" spans="3:58" ht="12.7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</row>
    <row r="359" spans="3:58" ht="12.7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</row>
    <row r="360" spans="3:58" ht="12.7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</row>
    <row r="361" spans="3:58" ht="12.7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</row>
    <row r="362" spans="3:58" ht="12.7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</row>
    <row r="363" spans="3:58" ht="12.7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</row>
    <row r="364" spans="3:58" ht="12.7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</row>
    <row r="365" spans="3:58" ht="12.7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</row>
    <row r="366" spans="3:58" ht="12.7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</row>
  </sheetData>
  <mergeCells count="4">
    <mergeCell ref="G7:I7"/>
    <mergeCell ref="G8:I8"/>
    <mergeCell ref="C7:E7"/>
    <mergeCell ref="C8:E8"/>
  </mergeCells>
  <printOptions/>
  <pageMargins left="0.26" right="0.17" top="1" bottom="1.07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67" bestFit="1" customWidth="1"/>
    <col min="2" max="2" width="14.00390625" style="83" bestFit="1" customWidth="1"/>
    <col min="3" max="3" width="16.8515625" style="67" customWidth="1"/>
    <col min="4" max="16384" width="9.140625" style="67" customWidth="1"/>
  </cols>
  <sheetData>
    <row r="1" spans="1:6" ht="12.75">
      <c r="A1" s="65" t="s">
        <v>151</v>
      </c>
      <c r="B1" s="51"/>
      <c r="C1" s="66"/>
      <c r="D1" s="66"/>
      <c r="E1" s="66"/>
      <c r="F1" s="66"/>
    </row>
    <row r="2" spans="1:6" ht="12.75">
      <c r="A2" s="68" t="s">
        <v>145</v>
      </c>
      <c r="B2" s="51"/>
      <c r="C2" s="66"/>
      <c r="D2" s="66"/>
      <c r="E2" s="66"/>
      <c r="F2" s="66"/>
    </row>
    <row r="3" spans="1:6" ht="12.75">
      <c r="A3" s="68" t="s">
        <v>63</v>
      </c>
      <c r="B3" s="69"/>
      <c r="C3" s="66"/>
      <c r="D3" s="66"/>
      <c r="E3" s="66"/>
      <c r="F3" s="66"/>
    </row>
    <row r="4" spans="1:6" ht="12.75">
      <c r="A4" s="68"/>
      <c r="B4" s="69"/>
      <c r="C4" s="66"/>
      <c r="D4" s="66"/>
      <c r="E4" s="66"/>
      <c r="F4" s="66"/>
    </row>
    <row r="5" spans="1:6" ht="12.75">
      <c r="A5" s="68"/>
      <c r="B5" s="69" t="s">
        <v>12</v>
      </c>
      <c r="C5" s="66"/>
      <c r="D5" s="66"/>
      <c r="E5" s="66"/>
      <c r="F5" s="66"/>
    </row>
    <row r="6" spans="1:6" ht="12.75">
      <c r="A6" s="66" t="s">
        <v>143</v>
      </c>
      <c r="B6" s="51"/>
      <c r="C6" s="66"/>
      <c r="D6" s="66"/>
      <c r="E6" s="66"/>
      <c r="F6" s="66"/>
    </row>
    <row r="7" spans="1:6" ht="12.75">
      <c r="A7" s="66" t="s">
        <v>46</v>
      </c>
      <c r="B7" s="51">
        <v>1202415.36</v>
      </c>
      <c r="C7" s="84" t="s">
        <v>69</v>
      </c>
      <c r="D7" s="66"/>
      <c r="E7" s="66"/>
      <c r="F7" s="66"/>
    </row>
    <row r="8" spans="1:6" ht="12.75">
      <c r="A8" s="66"/>
      <c r="B8" s="51"/>
      <c r="C8" s="66"/>
      <c r="D8" s="66"/>
      <c r="E8" s="66"/>
      <c r="F8" s="66"/>
    </row>
    <row r="9" spans="1:6" ht="12.75">
      <c r="A9" s="66" t="s">
        <v>47</v>
      </c>
      <c r="B9" s="51"/>
      <c r="C9" s="66"/>
      <c r="D9" s="66"/>
      <c r="E9" s="66"/>
      <c r="F9" s="66"/>
    </row>
    <row r="10" spans="1:6" ht="12.75">
      <c r="A10" s="66" t="s">
        <v>109</v>
      </c>
      <c r="B10" s="51">
        <v>468000</v>
      </c>
      <c r="C10" s="66"/>
      <c r="D10" s="66"/>
      <c r="E10" s="66"/>
      <c r="F10" s="66"/>
    </row>
    <row r="11" spans="1:6" ht="12.75">
      <c r="A11" s="66" t="s">
        <v>144</v>
      </c>
      <c r="B11" s="51">
        <v>95073</v>
      </c>
      <c r="C11" s="66"/>
      <c r="D11" s="66"/>
      <c r="E11" s="66"/>
      <c r="F11" s="66"/>
    </row>
    <row r="12" spans="1:6" ht="12.75">
      <c r="A12" s="66" t="s">
        <v>86</v>
      </c>
      <c r="B12" s="16">
        <v>13562</v>
      </c>
      <c r="C12" s="66"/>
      <c r="D12" s="66"/>
      <c r="E12" s="66"/>
      <c r="F12" s="66"/>
    </row>
    <row r="13" spans="1:6" ht="12.75">
      <c r="A13" s="66" t="s">
        <v>48</v>
      </c>
      <c r="B13" s="51">
        <v>1779050.36</v>
      </c>
      <c r="C13" s="66"/>
      <c r="D13" s="66"/>
      <c r="E13" s="66"/>
      <c r="F13" s="66"/>
    </row>
    <row r="14" spans="1:6" ht="12.75">
      <c r="A14" s="66"/>
      <c r="B14" s="51"/>
      <c r="C14" s="66"/>
      <c r="D14" s="66"/>
      <c r="E14" s="66"/>
      <c r="F14" s="66"/>
    </row>
    <row r="15" spans="1:6" ht="12.75">
      <c r="A15" s="66" t="s">
        <v>131</v>
      </c>
      <c r="B15" s="51">
        <v>186863.77999999933</v>
      </c>
      <c r="C15" s="66"/>
      <c r="D15" s="66"/>
      <c r="E15" s="66"/>
      <c r="F15" s="66"/>
    </row>
    <row r="16" spans="1:6" ht="12.75">
      <c r="A16" s="66" t="s">
        <v>110</v>
      </c>
      <c r="B16" s="51">
        <v>-2764123.48</v>
      </c>
      <c r="C16" s="66"/>
      <c r="D16" s="66"/>
      <c r="E16" s="66"/>
      <c r="F16" s="66"/>
    </row>
    <row r="17" spans="1:6" ht="12.75">
      <c r="A17" s="66" t="s">
        <v>111</v>
      </c>
      <c r="B17" s="16">
        <v>-1862353</v>
      </c>
      <c r="C17" s="66"/>
      <c r="D17" s="66"/>
      <c r="E17" s="66"/>
      <c r="F17" s="66"/>
    </row>
    <row r="18" spans="1:6" ht="12.75">
      <c r="A18" s="66" t="s">
        <v>87</v>
      </c>
      <c r="B18" s="51">
        <v>-2660562.34</v>
      </c>
      <c r="C18" s="66"/>
      <c r="D18" s="66"/>
      <c r="E18" s="66"/>
      <c r="F18" s="66"/>
    </row>
    <row r="19" spans="1:6" ht="12.75">
      <c r="A19" s="66" t="s">
        <v>49</v>
      </c>
      <c r="B19" s="51">
        <v>-95073</v>
      </c>
      <c r="C19" s="66"/>
      <c r="D19" s="66"/>
      <c r="E19" s="66"/>
      <c r="F19" s="66"/>
    </row>
    <row r="20" spans="1:6" ht="12.75">
      <c r="A20" s="66"/>
      <c r="B20" s="51"/>
      <c r="C20" s="66"/>
      <c r="D20" s="66"/>
      <c r="E20" s="66"/>
      <c r="F20" s="66"/>
    </row>
    <row r="21" spans="1:6" ht="12.75">
      <c r="A21" s="66" t="s">
        <v>67</v>
      </c>
      <c r="B21" s="85">
        <v>-2755635.34</v>
      </c>
      <c r="C21" s="66"/>
      <c r="D21" s="66"/>
      <c r="E21" s="66"/>
      <c r="F21" s="66"/>
    </row>
    <row r="22" spans="1:6" ht="12.75">
      <c r="A22" s="66"/>
      <c r="B22" s="51"/>
      <c r="C22" s="66"/>
      <c r="D22" s="66"/>
      <c r="E22" s="66"/>
      <c r="F22" s="66"/>
    </row>
    <row r="23" spans="1:6" ht="12.75">
      <c r="A23" s="66" t="s">
        <v>50</v>
      </c>
      <c r="B23" s="51"/>
      <c r="C23" s="66"/>
      <c r="D23" s="66"/>
      <c r="E23" s="66"/>
      <c r="F23" s="66"/>
    </row>
    <row r="24" spans="1:6" ht="12.75">
      <c r="A24" s="66" t="s">
        <v>68</v>
      </c>
      <c r="B24" s="51">
        <v>10280549.06</v>
      </c>
      <c r="C24" s="84" t="s">
        <v>95</v>
      </c>
      <c r="D24" s="66"/>
      <c r="E24" s="66"/>
      <c r="F24" s="66"/>
    </row>
    <row r="25" spans="1:6" ht="12.75">
      <c r="A25" s="66" t="s">
        <v>51</v>
      </c>
      <c r="B25" s="51">
        <v>-2000000</v>
      </c>
      <c r="C25" s="66"/>
      <c r="D25" s="66"/>
      <c r="E25" s="66"/>
      <c r="F25" s="66"/>
    </row>
    <row r="26" spans="1:6" ht="12.75">
      <c r="A26" s="66" t="s">
        <v>150</v>
      </c>
      <c r="B26" s="51">
        <v>-409411.06</v>
      </c>
      <c r="C26" s="66"/>
      <c r="D26" s="66"/>
      <c r="E26" s="66"/>
      <c r="F26" s="66"/>
    </row>
    <row r="27" spans="1:6" ht="12.75">
      <c r="A27" s="66" t="s">
        <v>88</v>
      </c>
      <c r="B27" s="51">
        <v>-2597171.11</v>
      </c>
      <c r="C27" s="66"/>
      <c r="D27" s="66"/>
      <c r="E27" s="66"/>
      <c r="F27" s="66"/>
    </row>
    <row r="28" spans="1:6" ht="12.75">
      <c r="A28" s="66"/>
      <c r="B28" s="51"/>
      <c r="C28" s="66"/>
      <c r="D28" s="66"/>
      <c r="E28" s="66"/>
      <c r="F28" s="66"/>
    </row>
    <row r="29" spans="1:6" ht="12.75">
      <c r="A29" s="66" t="s">
        <v>52</v>
      </c>
      <c r="B29" s="85">
        <v>5273966.89</v>
      </c>
      <c r="C29" s="66"/>
      <c r="D29" s="66"/>
      <c r="E29" s="66"/>
      <c r="F29" s="66"/>
    </row>
    <row r="30" spans="1:6" ht="12.75">
      <c r="A30" s="66"/>
      <c r="B30" s="51"/>
      <c r="C30" s="66"/>
      <c r="D30" s="66"/>
      <c r="E30" s="66"/>
      <c r="F30" s="66"/>
    </row>
    <row r="31" spans="1:6" ht="12.75">
      <c r="A31" s="66" t="s">
        <v>53</v>
      </c>
      <c r="B31" s="51"/>
      <c r="C31" s="66"/>
      <c r="D31" s="66"/>
      <c r="E31" s="66"/>
      <c r="F31" s="66"/>
    </row>
    <row r="32" spans="1:6" ht="12.75">
      <c r="A32" s="80" t="s">
        <v>132</v>
      </c>
      <c r="B32" s="51">
        <v>-159820</v>
      </c>
      <c r="C32" s="66"/>
      <c r="D32" s="66"/>
      <c r="E32" s="66"/>
      <c r="F32" s="66"/>
    </row>
    <row r="33" spans="1:6" ht="12.75">
      <c r="A33" s="66" t="s">
        <v>89</v>
      </c>
      <c r="B33" s="51">
        <v>1123210.17</v>
      </c>
      <c r="C33" s="66"/>
      <c r="D33" s="66"/>
      <c r="E33" s="66"/>
      <c r="F33" s="66"/>
    </row>
    <row r="34" spans="1:6" ht="12.75">
      <c r="A34" s="66"/>
      <c r="B34" s="51"/>
      <c r="C34" s="66"/>
      <c r="D34" s="66"/>
      <c r="E34" s="66"/>
      <c r="F34" s="66"/>
    </row>
    <row r="35" spans="1:6" ht="12.75">
      <c r="A35" s="66" t="s">
        <v>54</v>
      </c>
      <c r="B35" s="85">
        <v>963390.17</v>
      </c>
      <c r="C35" s="66"/>
      <c r="D35" s="66"/>
      <c r="E35" s="66"/>
      <c r="F35" s="66"/>
    </row>
    <row r="36" spans="1:6" ht="12.75">
      <c r="A36" s="66"/>
      <c r="B36" s="51"/>
      <c r="C36" s="66"/>
      <c r="D36" s="66"/>
      <c r="E36" s="66"/>
      <c r="F36" s="66"/>
    </row>
    <row r="37" spans="1:6" ht="12.75">
      <c r="A37" s="66" t="s">
        <v>112</v>
      </c>
      <c r="B37" s="51"/>
      <c r="C37" s="66"/>
      <c r="D37" s="66"/>
      <c r="E37" s="66"/>
      <c r="F37" s="66"/>
    </row>
    <row r="38" spans="1:6" ht="12.75">
      <c r="A38" s="66" t="s">
        <v>113</v>
      </c>
      <c r="B38" s="51">
        <v>3481721.72</v>
      </c>
      <c r="C38" s="66"/>
      <c r="D38" s="66"/>
      <c r="E38" s="66"/>
      <c r="F38" s="66"/>
    </row>
    <row r="39" spans="1:6" ht="12.75">
      <c r="A39" s="66"/>
      <c r="B39" s="51"/>
      <c r="C39" s="66"/>
      <c r="D39" s="66"/>
      <c r="E39" s="66"/>
      <c r="F39" s="66"/>
    </row>
    <row r="40" spans="1:6" ht="12.75">
      <c r="A40" s="65" t="s">
        <v>55</v>
      </c>
      <c r="B40" s="51"/>
      <c r="C40" s="66"/>
      <c r="D40" s="66"/>
      <c r="E40" s="66"/>
      <c r="F40" s="66"/>
    </row>
    <row r="41" spans="1:6" ht="12.75">
      <c r="A41" s="86" t="s">
        <v>114</v>
      </c>
      <c r="B41" s="16">
        <v>200</v>
      </c>
      <c r="C41" s="66"/>
      <c r="D41" s="66"/>
      <c r="E41" s="66"/>
      <c r="F41" s="66"/>
    </row>
    <row r="42" spans="1:6" ht="12.75">
      <c r="A42" s="65"/>
      <c r="B42" s="51"/>
      <c r="C42" s="66"/>
      <c r="D42" s="66"/>
      <c r="E42" s="66"/>
      <c r="F42" s="66"/>
    </row>
    <row r="43" spans="1:6" ht="12.75">
      <c r="A43" s="65" t="s">
        <v>55</v>
      </c>
      <c r="B43" s="78"/>
      <c r="C43" s="66"/>
      <c r="D43" s="66"/>
      <c r="E43" s="66"/>
      <c r="F43" s="66"/>
    </row>
    <row r="44" spans="1:6" ht="13.5" thickBot="1">
      <c r="A44" s="87" t="s">
        <v>90</v>
      </c>
      <c r="B44" s="88">
        <v>3481921.72</v>
      </c>
      <c r="C44" s="66"/>
      <c r="D44" s="66"/>
      <c r="E44" s="66"/>
      <c r="F44" s="66"/>
    </row>
    <row r="45" spans="1:6" ht="12.75">
      <c r="A45" s="89"/>
      <c r="B45" s="78"/>
      <c r="C45" s="66"/>
      <c r="D45" s="66"/>
      <c r="E45" s="66"/>
      <c r="F45" s="66"/>
    </row>
    <row r="46" spans="1:6" ht="12.75">
      <c r="A46" s="86" t="s">
        <v>136</v>
      </c>
      <c r="B46" s="78"/>
      <c r="C46" s="66"/>
      <c r="D46" s="66"/>
      <c r="E46" s="66"/>
      <c r="F46" s="66"/>
    </row>
    <row r="47" spans="1:6" ht="12.75">
      <c r="A47" s="86" t="s">
        <v>146</v>
      </c>
      <c r="B47" s="78"/>
      <c r="C47" s="66"/>
      <c r="D47" s="66"/>
      <c r="E47" s="66"/>
      <c r="F47" s="66"/>
    </row>
    <row r="48" spans="1:6" ht="12.75">
      <c r="A48" s="90" t="s">
        <v>76</v>
      </c>
      <c r="B48" s="78">
        <v>524150.58</v>
      </c>
      <c r="C48" s="66"/>
      <c r="D48" s="66"/>
      <c r="E48" s="66"/>
      <c r="F48" s="66"/>
    </row>
    <row r="49" spans="1:6" ht="12.75">
      <c r="A49" s="90" t="s">
        <v>138</v>
      </c>
      <c r="B49" s="78">
        <v>5000000</v>
      </c>
      <c r="C49" s="66"/>
      <c r="D49" s="66"/>
      <c r="E49" s="66"/>
      <c r="F49" s="66"/>
    </row>
    <row r="50" spans="1:6" ht="12.75">
      <c r="A50" s="90" t="s">
        <v>137</v>
      </c>
      <c r="B50" s="78">
        <v>-2042229</v>
      </c>
      <c r="C50" s="66"/>
      <c r="D50" s="66"/>
      <c r="E50" s="66"/>
      <c r="F50" s="66"/>
    </row>
    <row r="51" spans="1:6" ht="13.5" thickBot="1">
      <c r="A51" s="89"/>
      <c r="B51" s="91">
        <v>3481921.58</v>
      </c>
      <c r="C51" s="66"/>
      <c r="D51" s="66"/>
      <c r="E51" s="66"/>
      <c r="F51" s="66"/>
    </row>
    <row r="52" spans="1:6" ht="12.75">
      <c r="A52" s="89"/>
      <c r="B52" s="78"/>
      <c r="C52" s="66"/>
      <c r="D52" s="66"/>
      <c r="E52" s="66"/>
      <c r="F52" s="66"/>
    </row>
    <row r="53" spans="1:6" ht="12.75">
      <c r="A53" s="89"/>
      <c r="B53" s="78"/>
      <c r="C53" s="66"/>
      <c r="D53" s="66"/>
      <c r="E53" s="66"/>
      <c r="F53" s="66"/>
    </row>
    <row r="54" spans="1:6" ht="12.75">
      <c r="A54" s="65" t="s">
        <v>64</v>
      </c>
      <c r="B54" s="78"/>
      <c r="C54" s="66"/>
      <c r="D54" s="66"/>
      <c r="E54" s="66"/>
      <c r="F54" s="66"/>
    </row>
    <row r="55" spans="1:6" ht="12.75">
      <c r="A55" s="68" t="s">
        <v>145</v>
      </c>
      <c r="B55" s="78"/>
      <c r="C55" s="66"/>
      <c r="D55" s="66"/>
      <c r="E55" s="66"/>
      <c r="F55" s="66"/>
    </row>
    <row r="56" spans="1:6" ht="12.75">
      <c r="A56" s="68" t="s">
        <v>63</v>
      </c>
      <c r="B56" s="78"/>
      <c r="C56" s="66"/>
      <c r="D56" s="66"/>
      <c r="E56" s="66"/>
      <c r="F56" s="66"/>
    </row>
    <row r="57" spans="1:6" ht="12.75">
      <c r="A57" s="68"/>
      <c r="B57" s="78"/>
      <c r="C57" s="66"/>
      <c r="D57" s="66"/>
      <c r="E57" s="66"/>
      <c r="F57" s="66"/>
    </row>
    <row r="58" spans="1:6" ht="12.75">
      <c r="A58" s="92" t="s">
        <v>70</v>
      </c>
      <c r="B58" s="69" t="s">
        <v>12</v>
      </c>
      <c r="C58" s="93"/>
      <c r="D58" s="66"/>
      <c r="E58" s="66"/>
      <c r="F58" s="66"/>
    </row>
    <row r="59" spans="1:6" ht="12.75">
      <c r="A59" s="66"/>
      <c r="B59" s="66"/>
      <c r="C59" s="93"/>
      <c r="D59" s="66"/>
      <c r="E59" s="66"/>
      <c r="F59" s="66"/>
    </row>
    <row r="60" spans="1:6" ht="12.75">
      <c r="A60" s="66" t="s">
        <v>135</v>
      </c>
      <c r="B60" s="51">
        <v>12648773.659999996</v>
      </c>
      <c r="C60" s="66"/>
      <c r="D60" s="66"/>
      <c r="E60" s="66"/>
      <c r="F60" s="66"/>
    </row>
    <row r="61" spans="1:6" ht="12.75">
      <c r="A61" s="66"/>
      <c r="B61" s="51"/>
      <c r="C61" s="66"/>
      <c r="D61" s="66"/>
      <c r="E61" s="66"/>
      <c r="F61" s="66"/>
    </row>
    <row r="62" spans="1:6" ht="12.75">
      <c r="A62" s="66" t="s">
        <v>120</v>
      </c>
      <c r="B62" s="51">
        <v>-11446359</v>
      </c>
      <c r="C62" s="66"/>
      <c r="D62" s="66"/>
      <c r="E62" s="66"/>
      <c r="F62" s="66"/>
    </row>
    <row r="63" spans="1:6" ht="12.75">
      <c r="A63" s="66"/>
      <c r="B63" s="94"/>
      <c r="C63" s="66"/>
      <c r="D63" s="66"/>
      <c r="E63" s="66"/>
      <c r="F63" s="66"/>
    </row>
    <row r="64" spans="1:6" ht="13.5" thickBot="1">
      <c r="A64" s="66" t="s">
        <v>92</v>
      </c>
      <c r="B64" s="95">
        <v>1202414.66</v>
      </c>
      <c r="C64" s="66"/>
      <c r="D64" s="66"/>
      <c r="E64" s="66"/>
      <c r="F64" s="66"/>
    </row>
    <row r="65" spans="1:6" ht="13.5" thickTop="1">
      <c r="A65" s="66"/>
      <c r="B65" s="51"/>
      <c r="C65" s="96"/>
      <c r="D65" s="66"/>
      <c r="E65" s="66"/>
      <c r="F65" s="66"/>
    </row>
    <row r="66" spans="1:6" ht="12.75">
      <c r="A66" s="66"/>
      <c r="B66" s="51"/>
      <c r="C66" s="66"/>
      <c r="D66" s="66"/>
      <c r="E66" s="66"/>
      <c r="F66" s="66"/>
    </row>
    <row r="67" spans="1:6" ht="12.75">
      <c r="A67" s="92" t="s">
        <v>94</v>
      </c>
      <c r="B67" s="51"/>
      <c r="C67" s="66"/>
      <c r="D67" s="66"/>
      <c r="E67" s="66"/>
      <c r="F67" s="66"/>
    </row>
    <row r="68" spans="1:6" ht="12.75">
      <c r="A68" s="65" t="s">
        <v>115</v>
      </c>
      <c r="B68" s="51"/>
      <c r="C68" s="66"/>
      <c r="D68" s="66"/>
      <c r="E68" s="66"/>
      <c r="F68" s="66"/>
    </row>
    <row r="69" spans="1:6" ht="12.75">
      <c r="A69" s="66"/>
      <c r="B69" s="51"/>
      <c r="C69" s="66"/>
      <c r="D69" s="66"/>
      <c r="E69" s="66"/>
      <c r="F69" s="66"/>
    </row>
    <row r="70" spans="1:6" ht="12.75">
      <c r="A70" s="66" t="s">
        <v>71</v>
      </c>
      <c r="B70" s="51"/>
      <c r="C70" s="66"/>
      <c r="D70" s="66"/>
      <c r="E70" s="66"/>
      <c r="F70" s="66"/>
    </row>
    <row r="71" spans="1:6" ht="12.75">
      <c r="A71" s="66" t="s">
        <v>72</v>
      </c>
      <c r="B71" s="51">
        <v>51165404</v>
      </c>
      <c r="C71" s="66"/>
      <c r="D71" s="66"/>
      <c r="E71" s="66"/>
      <c r="F71" s="66"/>
    </row>
    <row r="72" spans="1:6" ht="12.75">
      <c r="A72" s="66" t="s">
        <v>73</v>
      </c>
      <c r="B72" s="51">
        <v>10270767.94</v>
      </c>
      <c r="C72" s="66"/>
      <c r="D72" s="66"/>
      <c r="E72" s="66"/>
      <c r="F72" s="66"/>
    </row>
    <row r="73" spans="1:6" ht="12.75">
      <c r="A73" s="66" t="s">
        <v>121</v>
      </c>
      <c r="B73" s="51">
        <v>2718896</v>
      </c>
      <c r="C73" s="66"/>
      <c r="D73" s="66"/>
      <c r="E73" s="66"/>
      <c r="F73" s="66"/>
    </row>
    <row r="74" spans="1:6" ht="12.75">
      <c r="A74" s="66" t="s">
        <v>74</v>
      </c>
      <c r="B74" s="51">
        <v>10088873</v>
      </c>
      <c r="C74" s="66"/>
      <c r="D74" s="66"/>
      <c r="E74" s="66"/>
      <c r="F74" s="66"/>
    </row>
    <row r="75" spans="1:6" ht="12.75">
      <c r="A75" s="66" t="s">
        <v>75</v>
      </c>
      <c r="B75" s="51">
        <v>25910036</v>
      </c>
      <c r="C75" s="66"/>
      <c r="D75" s="66"/>
      <c r="E75" s="66"/>
      <c r="F75" s="66"/>
    </row>
    <row r="76" spans="1:6" ht="12.75">
      <c r="A76" s="66" t="s">
        <v>76</v>
      </c>
      <c r="B76" s="51">
        <v>10280549.06</v>
      </c>
      <c r="C76" s="66"/>
      <c r="D76" s="66"/>
      <c r="E76" s="66"/>
      <c r="F76" s="66"/>
    </row>
    <row r="77" spans="1:6" ht="12.75">
      <c r="A77" s="66" t="s">
        <v>77</v>
      </c>
      <c r="B77" s="51">
        <v>-18090237.5</v>
      </c>
      <c r="C77" s="66"/>
      <c r="D77" s="66"/>
      <c r="E77" s="66"/>
      <c r="F77" s="66"/>
    </row>
    <row r="78" spans="1:6" ht="12.75">
      <c r="A78" s="66" t="s">
        <v>116</v>
      </c>
      <c r="B78" s="51">
        <v>-97768</v>
      </c>
      <c r="C78" s="66"/>
      <c r="D78" s="66"/>
      <c r="E78" s="66"/>
      <c r="F78" s="66"/>
    </row>
    <row r="79" spans="1:6" ht="12.75">
      <c r="A79" s="66" t="s">
        <v>78</v>
      </c>
      <c r="B79" s="51">
        <v>-13999526</v>
      </c>
      <c r="C79" s="66"/>
      <c r="D79" s="66"/>
      <c r="E79" s="66"/>
      <c r="F79" s="66"/>
    </row>
    <row r="80" spans="1:6" ht="12.75">
      <c r="A80" s="66" t="s">
        <v>91</v>
      </c>
      <c r="B80" s="51">
        <v>-3529729</v>
      </c>
      <c r="C80" s="66"/>
      <c r="D80" s="66"/>
      <c r="E80" s="66"/>
      <c r="F80" s="66"/>
    </row>
    <row r="81" spans="1:6" ht="12.75">
      <c r="A81" s="66" t="s">
        <v>98</v>
      </c>
      <c r="B81" s="16">
        <v>-3414896</v>
      </c>
      <c r="C81" s="66"/>
      <c r="D81" s="66"/>
      <c r="E81" s="66"/>
      <c r="F81" s="66"/>
    </row>
    <row r="82" spans="1:6" ht="12.75">
      <c r="A82" s="66"/>
      <c r="B82" s="78"/>
      <c r="C82" s="66"/>
      <c r="D82" s="66"/>
      <c r="E82" s="66"/>
      <c r="F82" s="66"/>
    </row>
    <row r="83" spans="2:6" ht="12.75">
      <c r="B83" s="51">
        <v>71302369.5</v>
      </c>
      <c r="C83" s="66"/>
      <c r="D83" s="66"/>
      <c r="E83" s="66"/>
      <c r="F83" s="66"/>
    </row>
    <row r="84" spans="1:6" ht="12.75">
      <c r="A84" s="66" t="s">
        <v>133</v>
      </c>
      <c r="B84" s="16">
        <v>-8562169.5</v>
      </c>
      <c r="C84" s="66"/>
      <c r="D84" s="66"/>
      <c r="E84" s="66"/>
      <c r="F84" s="66"/>
    </row>
    <row r="85" spans="1:6" ht="12.75">
      <c r="A85" s="66"/>
      <c r="B85" s="51"/>
      <c r="C85" s="66"/>
      <c r="D85" s="66"/>
      <c r="E85" s="66"/>
      <c r="F85" s="66"/>
    </row>
    <row r="86" spans="1:6" ht="12.75">
      <c r="A86" s="66" t="s">
        <v>122</v>
      </c>
      <c r="B86" s="51">
        <v>62740200</v>
      </c>
      <c r="C86" s="66"/>
      <c r="D86" s="66"/>
      <c r="E86" s="66"/>
      <c r="F86" s="66"/>
    </row>
    <row r="87" spans="1:6" ht="12.75">
      <c r="A87" s="66" t="s">
        <v>117</v>
      </c>
      <c r="B87" s="16">
        <v>-10280549.06</v>
      </c>
      <c r="C87" s="66"/>
      <c r="D87" s="66"/>
      <c r="E87" s="66"/>
      <c r="F87" s="66"/>
    </row>
    <row r="88" spans="1:6" ht="12.75">
      <c r="A88" s="66"/>
      <c r="B88" s="51"/>
      <c r="C88" s="66"/>
      <c r="D88" s="66"/>
      <c r="E88" s="66"/>
      <c r="F88" s="66"/>
    </row>
    <row r="89" spans="1:6" ht="12.75">
      <c r="A89" s="66"/>
      <c r="B89" s="51">
        <v>52459650.94</v>
      </c>
      <c r="C89" s="66"/>
      <c r="D89" s="66"/>
      <c r="E89" s="66"/>
      <c r="F89" s="66"/>
    </row>
    <row r="90" spans="1:6" ht="12.75">
      <c r="A90" s="66" t="s">
        <v>147</v>
      </c>
      <c r="B90" s="51">
        <v>-62740200</v>
      </c>
      <c r="C90" s="66"/>
      <c r="D90" s="66"/>
      <c r="E90" s="66"/>
      <c r="F90" s="66"/>
    </row>
    <row r="91" spans="1:6" ht="12.75">
      <c r="A91" s="66"/>
      <c r="B91" s="94"/>
      <c r="C91" s="66"/>
      <c r="D91" s="66"/>
      <c r="E91" s="66"/>
      <c r="F91" s="66"/>
    </row>
    <row r="92" spans="1:6" ht="13.5" thickBot="1">
      <c r="A92" s="66" t="s">
        <v>123</v>
      </c>
      <c r="B92" s="95">
        <v>-10280549.060000002</v>
      </c>
      <c r="C92" s="66"/>
      <c r="D92" s="66"/>
      <c r="E92" s="66"/>
      <c r="F92" s="66"/>
    </row>
    <row r="93" spans="1:6" ht="13.5" thickTop="1">
      <c r="A93" s="66"/>
      <c r="B93" s="51"/>
      <c r="C93" s="66"/>
      <c r="D93" s="66"/>
      <c r="E93" s="66"/>
      <c r="F93" s="66"/>
    </row>
    <row r="94" spans="1:6" ht="12.75">
      <c r="A94" s="66"/>
      <c r="B94" s="51"/>
      <c r="C94" s="66"/>
      <c r="D94" s="66"/>
      <c r="E94" s="66"/>
      <c r="F94" s="66"/>
    </row>
    <row r="95" spans="1:6" ht="12.75">
      <c r="A95" s="66"/>
      <c r="B95" s="51"/>
      <c r="C95" s="66"/>
      <c r="D95" s="66"/>
      <c r="E95" s="66"/>
      <c r="F95" s="66"/>
    </row>
    <row r="96" spans="1:6" ht="12.75">
      <c r="A96" s="66"/>
      <c r="B96" s="51"/>
      <c r="C96" s="66"/>
      <c r="D96" s="66"/>
      <c r="E96" s="66"/>
      <c r="F96" s="66"/>
    </row>
    <row r="97" spans="1:6" ht="12.75">
      <c r="A97" s="66"/>
      <c r="B97" s="51"/>
      <c r="C97" s="66"/>
      <c r="D97" s="66"/>
      <c r="E97" s="66"/>
      <c r="F97" s="66"/>
    </row>
    <row r="98" spans="1:6" ht="12.75">
      <c r="A98" s="66"/>
      <c r="B98" s="51"/>
      <c r="C98" s="66"/>
      <c r="D98" s="66"/>
      <c r="E98" s="66"/>
      <c r="F98" s="66"/>
    </row>
    <row r="99" spans="1:6" ht="12.75">
      <c r="A99" s="66"/>
      <c r="B99" s="51"/>
      <c r="C99" s="66"/>
      <c r="D99" s="66"/>
      <c r="E99" s="66"/>
      <c r="F99" s="66"/>
    </row>
    <row r="100" spans="1:6" ht="12.75">
      <c r="A100" s="66"/>
      <c r="B100" s="51"/>
      <c r="C100" s="66"/>
      <c r="D100" s="66"/>
      <c r="E100" s="66"/>
      <c r="F100" s="66"/>
    </row>
    <row r="101" spans="1:6" ht="12.75">
      <c r="A101" s="66"/>
      <c r="B101" s="51"/>
      <c r="C101" s="66"/>
      <c r="D101" s="66"/>
      <c r="E101" s="66"/>
      <c r="F101" s="66"/>
    </row>
    <row r="102" spans="1:6" ht="12.75">
      <c r="A102" s="66"/>
      <c r="B102" s="51"/>
      <c r="C102" s="66"/>
      <c r="D102" s="66"/>
      <c r="E102" s="66"/>
      <c r="F102" s="66"/>
    </row>
    <row r="103" spans="1:6" ht="12.75">
      <c r="A103" s="66"/>
      <c r="B103" s="51"/>
      <c r="C103" s="66"/>
      <c r="D103" s="66"/>
      <c r="E103" s="66"/>
      <c r="F103" s="66"/>
    </row>
    <row r="104" spans="1:6" ht="12.75">
      <c r="A104" s="66"/>
      <c r="B104" s="51"/>
      <c r="C104" s="66"/>
      <c r="D104" s="66"/>
      <c r="E104" s="66"/>
      <c r="F104" s="66"/>
    </row>
    <row r="105" spans="1:6" ht="12.75">
      <c r="A105" s="66"/>
      <c r="B105" s="51"/>
      <c r="C105" s="66"/>
      <c r="D105" s="66"/>
      <c r="E105" s="66"/>
      <c r="F105" s="66"/>
    </row>
  </sheetData>
  <printOptions/>
  <pageMargins left="0.75" right="0.75" top="0.62" bottom="2.78" header="0.5" footer="2.85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54.421875" style="54" customWidth="1"/>
    <col min="2" max="2" width="17.8515625" style="52" customWidth="1"/>
    <col min="3" max="3" width="2.7109375" style="52" customWidth="1"/>
    <col min="4" max="4" width="18.421875" style="53" customWidth="1"/>
    <col min="5" max="5" width="3.28125" style="52" customWidth="1"/>
    <col min="6" max="6" width="14.140625" style="52" customWidth="1"/>
    <col min="7" max="7" width="3.140625" style="52" customWidth="1"/>
    <col min="8" max="8" width="15.57421875" style="52" customWidth="1"/>
    <col min="9" max="9" width="4.57421875" style="54" customWidth="1"/>
    <col min="10" max="10" width="13.7109375" style="54" hidden="1" customWidth="1"/>
    <col min="11" max="11" width="9.8515625" style="54" hidden="1" customWidth="1"/>
    <col min="12" max="12" width="0" style="54" hidden="1" customWidth="1"/>
    <col min="13" max="13" width="13.7109375" style="54" hidden="1" customWidth="1"/>
    <col min="14" max="14" width="9.8515625" style="54" hidden="1" customWidth="1"/>
    <col min="15" max="16384" width="0" style="54" hidden="1" customWidth="1"/>
  </cols>
  <sheetData>
    <row r="1" ht="15">
      <c r="A1" s="4" t="s">
        <v>151</v>
      </c>
    </row>
    <row r="2" ht="15">
      <c r="A2" s="11" t="s">
        <v>118</v>
      </c>
    </row>
    <row r="3" ht="15">
      <c r="A3" s="11" t="s">
        <v>79</v>
      </c>
    </row>
    <row r="5" spans="2:8" ht="15.75">
      <c r="B5" s="55" t="s">
        <v>56</v>
      </c>
      <c r="C5" s="55"/>
      <c r="D5" s="55" t="s">
        <v>83</v>
      </c>
      <c r="E5" s="56"/>
      <c r="F5" s="55" t="s">
        <v>57</v>
      </c>
      <c r="G5" s="56"/>
      <c r="H5" s="55"/>
    </row>
    <row r="6" spans="2:8" ht="15.75">
      <c r="B6" s="57" t="s">
        <v>58</v>
      </c>
      <c r="C6" s="58"/>
      <c r="D6" s="59" t="s">
        <v>125</v>
      </c>
      <c r="E6" s="56"/>
      <c r="F6" s="57" t="s">
        <v>59</v>
      </c>
      <c r="G6" s="56"/>
      <c r="H6" s="57" t="s">
        <v>60</v>
      </c>
    </row>
    <row r="7" spans="2:8" ht="15.75">
      <c r="B7" s="55" t="s">
        <v>12</v>
      </c>
      <c r="C7" s="55"/>
      <c r="D7" s="55" t="s">
        <v>12</v>
      </c>
      <c r="E7" s="56"/>
      <c r="F7" s="55" t="s">
        <v>12</v>
      </c>
      <c r="G7" s="56"/>
      <c r="H7" s="55" t="s">
        <v>12</v>
      </c>
    </row>
    <row r="8" spans="2:11" ht="15">
      <c r="B8" s="53"/>
      <c r="C8" s="53"/>
      <c r="F8" s="53"/>
      <c r="H8" s="53"/>
      <c r="K8" s="60"/>
    </row>
    <row r="9" spans="1:11" ht="15">
      <c r="A9" s="54" t="s">
        <v>84</v>
      </c>
      <c r="B9" s="52">
        <v>200</v>
      </c>
      <c r="D9" s="53">
        <v>0</v>
      </c>
      <c r="F9" s="52">
        <v>0</v>
      </c>
      <c r="H9" s="52">
        <f>SUM(B9:F9)</f>
        <v>200</v>
      </c>
      <c r="K9" s="60"/>
    </row>
    <row r="10" ht="15">
      <c r="K10" s="60"/>
    </row>
    <row r="11" spans="1:11" ht="15">
      <c r="A11" s="54" t="s">
        <v>124</v>
      </c>
      <c r="B11" s="52">
        <v>62740200</v>
      </c>
      <c r="D11" s="53">
        <v>0</v>
      </c>
      <c r="F11" s="52">
        <v>0</v>
      </c>
      <c r="H11" s="52">
        <f>SUM(B11:F11)</f>
        <v>62740200</v>
      </c>
      <c r="K11" s="60"/>
    </row>
    <row r="12" ht="15">
      <c r="K12" s="60"/>
    </row>
    <row r="13" spans="1:11" ht="15">
      <c r="A13" s="54" t="s">
        <v>119</v>
      </c>
      <c r="B13" s="53">
        <v>0</v>
      </c>
      <c r="D13" s="53">
        <f>'BALANCE SHEET'!C34</f>
        <v>8562167.5</v>
      </c>
      <c r="F13" s="52">
        <v>0</v>
      </c>
      <c r="H13" s="52">
        <f>SUM(B13:F13)</f>
        <v>8562167.5</v>
      </c>
      <c r="K13" s="60"/>
    </row>
    <row r="14" ht="15">
      <c r="K14" s="60"/>
    </row>
    <row r="15" spans="1:11" ht="15">
      <c r="A15" s="54" t="s">
        <v>148</v>
      </c>
      <c r="B15" s="52">
        <v>0</v>
      </c>
      <c r="D15" s="53">
        <v>0</v>
      </c>
      <c r="F15" s="52">
        <f>'P &amp; L (2)'!C43</f>
        <v>1135166.36</v>
      </c>
      <c r="H15" s="52">
        <f>SUM(B15:F15)</f>
        <v>1135166.36</v>
      </c>
      <c r="K15" s="60"/>
    </row>
    <row r="16" spans="8:11" ht="15">
      <c r="H16" s="61"/>
      <c r="K16" s="60"/>
    </row>
    <row r="17" spans="1:11" ht="15.75" thickBot="1">
      <c r="A17" s="54" t="s">
        <v>61</v>
      </c>
      <c r="B17" s="62">
        <f>SUM(B9:B16)</f>
        <v>62740400</v>
      </c>
      <c r="C17" s="61"/>
      <c r="D17" s="62">
        <f>SUM(D9:D16)</f>
        <v>8562167.5</v>
      </c>
      <c r="E17" s="61"/>
      <c r="F17" s="62">
        <f>SUM(F9:F16)</f>
        <v>1135166.36</v>
      </c>
      <c r="G17" s="61"/>
      <c r="H17" s="62">
        <f>SUM(B17:F17)</f>
        <v>72437733.86</v>
      </c>
      <c r="K17" s="60"/>
    </row>
    <row r="18" spans="8:11" ht="15">
      <c r="H18" s="63"/>
      <c r="K18" s="60"/>
    </row>
    <row r="19" ht="15">
      <c r="K19" s="60"/>
    </row>
    <row r="21" ht="15">
      <c r="A21" s="64"/>
    </row>
    <row r="22" ht="15">
      <c r="A22" s="64"/>
    </row>
  </sheetData>
  <printOptions/>
  <pageMargins left="0.73" right="0.17" top="0.7875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Hicks-Woode</cp:lastModifiedBy>
  <cp:lastPrinted>2004-12-21T08:52:19Z</cp:lastPrinted>
  <dcterms:created xsi:type="dcterms:W3CDTF">2004-12-03T00:49:42Z</dcterms:created>
  <dcterms:modified xsi:type="dcterms:W3CDTF">2004-12-23T00:29:03Z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